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570" activeTab="2"/>
  </bookViews>
  <sheets>
    <sheet name="記載要領" sheetId="1" r:id="rId1"/>
    <sheet name="記載要領_2" sheetId="2" r:id="rId2"/>
    <sheet name="見積書１枚" sheetId="3" r:id="rId3"/>
    <sheet name="見積書複数枚" sheetId="4" r:id="rId4"/>
  </sheets>
  <definedNames>
    <definedName name="_xlnm.Print_Area" localSheetId="0">'記載要領'!$A$3:$O$35</definedName>
    <definedName name="_xlnm.Print_Area" localSheetId="1">'記載要領_2'!$A$3:$M$75</definedName>
    <definedName name="_xlnm.Print_Area" localSheetId="2">'見積書１枚'!$A$3:$M$35</definedName>
    <definedName name="_xlnm.Print_Area" localSheetId="3">'見積書複数枚'!$A$3:$M$128</definedName>
    <definedName name="_xlnm.Print_Titles" localSheetId="3">'見積書複数枚'!$19:$19</definedName>
  </definedNames>
  <calcPr fullCalcOnLoad="1"/>
</workbook>
</file>

<file path=xl/sharedStrings.xml><?xml version="1.0" encoding="utf-8"?>
<sst xmlns="http://schemas.openxmlformats.org/spreadsheetml/2006/main" count="1118" uniqueCount="352">
  <si>
    <t>御   見   積   書</t>
  </si>
  <si>
    <t>BK</t>
  </si>
  <si>
    <t>ブロック</t>
  </si>
  <si>
    <t>BU</t>
  </si>
  <si>
    <t>CM</t>
  </si>
  <si>
    <t>cm</t>
  </si>
  <si>
    <t>DA</t>
  </si>
  <si>
    <t>DS</t>
  </si>
  <si>
    <t>ダース</t>
  </si>
  <si>
    <t>DY</t>
  </si>
  <si>
    <t>EX</t>
  </si>
  <si>
    <t>FU</t>
  </si>
  <si>
    <t>GM</t>
  </si>
  <si>
    <t>g</t>
  </si>
  <si>
    <t>HK</t>
  </si>
  <si>
    <t>HO</t>
  </si>
  <si>
    <t>HR</t>
  </si>
  <si>
    <t>J1</t>
  </si>
  <si>
    <t>J2</t>
  </si>
  <si>
    <t>K1</t>
  </si>
  <si>
    <t>K2</t>
  </si>
  <si>
    <t>K3</t>
  </si>
  <si>
    <t>K4</t>
  </si>
  <si>
    <t>ケーブル</t>
  </si>
  <si>
    <t>K5</t>
  </si>
  <si>
    <t>K6</t>
  </si>
  <si>
    <t>K7</t>
  </si>
  <si>
    <t>K8</t>
  </si>
  <si>
    <t>K9</t>
  </si>
  <si>
    <t>KA</t>
  </si>
  <si>
    <t>KB</t>
  </si>
  <si>
    <t>KE</t>
  </si>
  <si>
    <t>ヶ</t>
  </si>
  <si>
    <t>KG</t>
  </si>
  <si>
    <t>kg</t>
  </si>
  <si>
    <t>KI</t>
  </si>
  <si>
    <t>KO</t>
  </si>
  <si>
    <t>KU</t>
  </si>
  <si>
    <t>LT</t>
  </si>
  <si>
    <t>リットル</t>
  </si>
  <si>
    <t>M1</t>
  </si>
  <si>
    <t>ｍ</t>
  </si>
  <si>
    <t>M2</t>
  </si>
  <si>
    <t>m2</t>
  </si>
  <si>
    <t>M3</t>
  </si>
  <si>
    <t>m3</t>
  </si>
  <si>
    <t>MA</t>
  </si>
  <si>
    <t>ME</t>
  </si>
  <si>
    <t>MR</t>
  </si>
  <si>
    <t>月</t>
  </si>
  <si>
    <t>P4</t>
  </si>
  <si>
    <t>台・回</t>
  </si>
  <si>
    <t>P5</t>
  </si>
  <si>
    <t>台・週</t>
  </si>
  <si>
    <t>P6</t>
  </si>
  <si>
    <t>台・月</t>
  </si>
  <si>
    <t>P7</t>
  </si>
  <si>
    <t>台・日</t>
  </si>
  <si>
    <t>P8</t>
  </si>
  <si>
    <t>枚・月</t>
  </si>
  <si>
    <t>P9</t>
  </si>
  <si>
    <t>枚・日</t>
  </si>
  <si>
    <t>PA</t>
  </si>
  <si>
    <t>本・月</t>
  </si>
  <si>
    <t>PB</t>
  </si>
  <si>
    <t>本・日</t>
  </si>
  <si>
    <t>PC</t>
  </si>
  <si>
    <t>組・月</t>
  </si>
  <si>
    <t>PD</t>
  </si>
  <si>
    <t>組・日</t>
  </si>
  <si>
    <t>PE</t>
  </si>
  <si>
    <t>個・月</t>
  </si>
  <si>
    <t>PF</t>
  </si>
  <si>
    <t>個・日</t>
  </si>
  <si>
    <t>PG</t>
  </si>
  <si>
    <t>基・m</t>
  </si>
  <si>
    <t>PH</t>
  </si>
  <si>
    <t>基・回</t>
  </si>
  <si>
    <t>PI</t>
  </si>
  <si>
    <t>ピース</t>
  </si>
  <si>
    <t>式・月</t>
  </si>
  <si>
    <t>PJ</t>
  </si>
  <si>
    <t>式・日</t>
  </si>
  <si>
    <t>PK</t>
  </si>
  <si>
    <t>t・月</t>
  </si>
  <si>
    <t>PL</t>
  </si>
  <si>
    <t>t・日</t>
  </si>
  <si>
    <t>PM</t>
  </si>
  <si>
    <t>m・日</t>
  </si>
  <si>
    <t>PN</t>
  </si>
  <si>
    <t>棟・月</t>
  </si>
  <si>
    <t>PT</t>
  </si>
  <si>
    <t>％</t>
  </si>
  <si>
    <t>S1</t>
  </si>
  <si>
    <t>ｼｰｽﾞﾝ</t>
  </si>
  <si>
    <t>S2</t>
  </si>
  <si>
    <t>セグメント</t>
  </si>
  <si>
    <t>S4</t>
  </si>
  <si>
    <t>S5</t>
  </si>
  <si>
    <t>S6</t>
  </si>
  <si>
    <t>SI</t>
  </si>
  <si>
    <t>ST</t>
  </si>
  <si>
    <t>セット</t>
  </si>
  <si>
    <t>TB</t>
  </si>
  <si>
    <t>TE</t>
  </si>
  <si>
    <t>TI</t>
  </si>
  <si>
    <t>TK</t>
  </si>
  <si>
    <t>TN</t>
  </si>
  <si>
    <t>t</t>
  </si>
  <si>
    <t>TO</t>
  </si>
  <si>
    <t>TR</t>
  </si>
  <si>
    <t>UK</t>
  </si>
  <si>
    <t>UT</t>
  </si>
  <si>
    <t>ユニット</t>
  </si>
  <si>
    <t>WK</t>
  </si>
  <si>
    <t>YR</t>
  </si>
  <si>
    <t>郵便番号 :</t>
  </si>
  <si>
    <t>住　　所 :</t>
  </si>
  <si>
    <t>会 社 名 :</t>
  </si>
  <si>
    <t>代表者名 :</t>
  </si>
  <si>
    <t>担当者名 :</t>
  </si>
  <si>
    <t>電話番号 :</t>
  </si>
  <si>
    <t>ｺｰﾄﾞ</t>
  </si>
  <si>
    <t>単位</t>
  </si>
  <si>
    <t>部</t>
  </si>
  <si>
    <t>台</t>
  </si>
  <si>
    <t>日</t>
  </si>
  <si>
    <t>その他</t>
  </si>
  <si>
    <t>袋</t>
  </si>
  <si>
    <t>箱</t>
  </si>
  <si>
    <t>本</t>
  </si>
  <si>
    <t>時間</t>
  </si>
  <si>
    <t>条</t>
  </si>
  <si>
    <t>畳</t>
  </si>
  <si>
    <t>ヶ所</t>
  </si>
  <si>
    <t>箇所</t>
  </si>
  <si>
    <t>巻</t>
  </si>
  <si>
    <t>缶</t>
  </si>
  <si>
    <t>橋脚</t>
  </si>
  <si>
    <t>空ｍ3</t>
  </si>
  <si>
    <t>掛ｍ2</t>
  </si>
  <si>
    <t>径間</t>
  </si>
  <si>
    <t>回</t>
  </si>
  <si>
    <t>軒</t>
  </si>
  <si>
    <t>基</t>
  </si>
  <si>
    <t>個</t>
  </si>
  <si>
    <t>組</t>
  </si>
  <si>
    <t>枚</t>
  </si>
  <si>
    <t>面</t>
  </si>
  <si>
    <t>丸</t>
  </si>
  <si>
    <t>双</t>
  </si>
  <si>
    <t>束</t>
  </si>
  <si>
    <t>足</t>
  </si>
  <si>
    <t>式</t>
  </si>
  <si>
    <t>坪</t>
  </si>
  <si>
    <t>点</t>
  </si>
  <si>
    <t>丁</t>
  </si>
  <si>
    <t>着</t>
  </si>
  <si>
    <t>灯</t>
  </si>
  <si>
    <t>扉</t>
  </si>
  <si>
    <t>請負</t>
  </si>
  <si>
    <t>枠</t>
  </si>
  <si>
    <t>年</t>
  </si>
  <si>
    <t>業者ｺｰﾄﾞ :</t>
  </si>
  <si>
    <t>FAX番号 ：</t>
  </si>
  <si>
    <t>見積日</t>
  </si>
  <si>
    <t>受渡場所</t>
  </si>
  <si>
    <t>受渡条件</t>
  </si>
  <si>
    <t>見積有効期限</t>
  </si>
  <si>
    <t>特記事項</t>
  </si>
  <si>
    <t>業者コード</t>
  </si>
  <si>
    <t>見積書番号</t>
  </si>
  <si>
    <t>工種・資材名称</t>
  </si>
  <si>
    <t>変更印</t>
  </si>
  <si>
    <t>中工種</t>
  </si>
  <si>
    <t>小工種</t>
  </si>
  <si>
    <t>仕  様</t>
  </si>
  <si>
    <t>数量</t>
  </si>
  <si>
    <t>単位</t>
  </si>
  <si>
    <t>単価</t>
  </si>
  <si>
    <t>税抜金額</t>
  </si>
  <si>
    <t>備考</t>
  </si>
  <si>
    <t>摘要</t>
  </si>
  <si>
    <t>合計金額</t>
  </si>
  <si>
    <t>ｺｰﾄﾞ</t>
  </si>
  <si>
    <t>(取引先住所・社名、ゴム印可)</t>
  </si>
  <si>
    <t>月/日で入力</t>
  </si>
  <si>
    <t>　　この枠全体、ゴム印でもＯＫです</t>
  </si>
  <si>
    <t>06-6446-2097</t>
  </si>
  <si>
    <t>06-6446-0263</t>
  </si>
  <si>
    <t>オントラック</t>
  </si>
  <si>
    <t>注文を頂いてから10日間かかります</t>
  </si>
  <si>
    <t>　</t>
  </si>
  <si>
    <t>プレキャストブロック</t>
  </si>
  <si>
    <t>200*6000*500</t>
  </si>
  <si>
    <t>記事があれば入力して下さい</t>
  </si>
  <si>
    <t>取付金具</t>
  </si>
  <si>
    <t>組</t>
  </si>
  <si>
    <t>単価契約</t>
  </si>
  <si>
    <t>式</t>
  </si>
  <si>
    <t>関ヶ原商事㈱</t>
  </si>
  <si>
    <t>ﾌﾞﾛｯｸ</t>
  </si>
  <si>
    <t>部</t>
  </si>
  <si>
    <t>台</t>
  </si>
  <si>
    <t>ﾀﾞｰｽ</t>
  </si>
  <si>
    <t>日</t>
  </si>
  <si>
    <t>その他</t>
  </si>
  <si>
    <t>袋</t>
  </si>
  <si>
    <t>箱</t>
  </si>
  <si>
    <t>本</t>
  </si>
  <si>
    <t>時間</t>
  </si>
  <si>
    <t>条</t>
  </si>
  <si>
    <t>畳</t>
  </si>
  <si>
    <t>ヶ所</t>
  </si>
  <si>
    <t>箇所</t>
  </si>
  <si>
    <t>巻</t>
  </si>
  <si>
    <t>ｹｰﾌﾞﾙ</t>
  </si>
  <si>
    <t>缶</t>
  </si>
  <si>
    <t>橋脚</t>
  </si>
  <si>
    <t>空m3</t>
  </si>
  <si>
    <t>掛m2</t>
  </si>
  <si>
    <t>径間</t>
  </si>
  <si>
    <t>回</t>
  </si>
  <si>
    <t>軒</t>
  </si>
  <si>
    <t>基</t>
  </si>
  <si>
    <t>個</t>
  </si>
  <si>
    <t>ﾘｯﾄﾙ</t>
  </si>
  <si>
    <t>m</t>
  </si>
  <si>
    <t>枚</t>
  </si>
  <si>
    <t>面</t>
  </si>
  <si>
    <t>丸</t>
  </si>
  <si>
    <t>月</t>
  </si>
  <si>
    <t>人</t>
  </si>
  <si>
    <t>人工</t>
  </si>
  <si>
    <t>人・月</t>
  </si>
  <si>
    <t>人・日</t>
  </si>
  <si>
    <t>人・h</t>
  </si>
  <si>
    <t>台・回</t>
  </si>
  <si>
    <t>台・週</t>
  </si>
  <si>
    <t>台・月</t>
  </si>
  <si>
    <t>台・日</t>
  </si>
  <si>
    <t>枚・月</t>
  </si>
  <si>
    <t>枚・日</t>
  </si>
  <si>
    <t>本・月</t>
  </si>
  <si>
    <t>本・日</t>
  </si>
  <si>
    <t>組・月</t>
  </si>
  <si>
    <t>組・日</t>
  </si>
  <si>
    <t>個・月</t>
  </si>
  <si>
    <t>個・日</t>
  </si>
  <si>
    <t>基・m</t>
  </si>
  <si>
    <t>基・回</t>
  </si>
  <si>
    <t>ﾋﾟｰｽ</t>
  </si>
  <si>
    <t>式・月</t>
  </si>
  <si>
    <t>式・日</t>
  </si>
  <si>
    <t>t・月</t>
  </si>
  <si>
    <t>t・日</t>
  </si>
  <si>
    <t>m・日</t>
  </si>
  <si>
    <t>棟・月</t>
  </si>
  <si>
    <t>%</t>
  </si>
  <si>
    <t>ｾｸﾞﾒﾝﾄ</t>
  </si>
  <si>
    <t>双</t>
  </si>
  <si>
    <t>束</t>
  </si>
  <si>
    <t>足</t>
  </si>
  <si>
    <t>式</t>
  </si>
  <si>
    <t>ｾｯﾄ</t>
  </si>
  <si>
    <t>坪</t>
  </si>
  <si>
    <t>点</t>
  </si>
  <si>
    <t>丁</t>
  </si>
  <si>
    <t>着</t>
  </si>
  <si>
    <t>灯</t>
  </si>
  <si>
    <t>扉</t>
  </si>
  <si>
    <t>請負</t>
  </si>
  <si>
    <t>ﾕﾆｯﾄ</t>
  </si>
  <si>
    <t>枠</t>
  </si>
  <si>
    <t>年</t>
  </si>
  <si>
    <t>オリエンタル白石株式会社　御中</t>
  </si>
  <si>
    <t>方</t>
  </si>
  <si>
    <t>単位コード</t>
  </si>
  <si>
    <t>豊臣秀年</t>
  </si>
  <si>
    <t>徳川家安</t>
  </si>
  <si>
    <t>大坂城第二天守閣築造工事</t>
  </si>
  <si>
    <t>大坂城</t>
  </si>
  <si>
    <t>A09999</t>
  </si>
  <si>
    <t>◎人件費内訳</t>
  </si>
  <si>
    <t>○○工</t>
  </si>
  <si>
    <t>△△工</t>
  </si>
  <si>
    <t>××工</t>
  </si>
  <si>
    <t>○×作業</t>
  </si>
  <si>
    <t>○△工務店</t>
  </si>
  <si>
    <t>現場従業員給料手当等</t>
  </si>
  <si>
    <t>式</t>
  </si>
  <si>
    <t>雇用保険料</t>
  </si>
  <si>
    <t>健康保険料</t>
  </si>
  <si>
    <t>厚生年金保険料</t>
  </si>
  <si>
    <t>介護保険料</t>
  </si>
  <si>
    <t>事業主負担分</t>
  </si>
  <si>
    <t>　〃</t>
  </si>
  <si>
    <t>％</t>
  </si>
  <si>
    <t>介護保険は40歳以上64歳までの労働者が適用となる</t>
  </si>
  <si>
    <t>事業主負担分計</t>
  </si>
  <si>
    <t>共通仮設費</t>
  </si>
  <si>
    <t>◎法定福利費事業主負担分の計算手順</t>
  </si>
  <si>
    <t>２.上記より直接工事費、共通仮設費の中の労務費及び現場管理費の中の現場従業員給料を抽出して合計し労務費総額とする</t>
  </si>
  <si>
    <t>３.上記労務費に国土交通省より毎年情報提供される法定福利費事業主負担分の保険料率（健康保険・厚生年金・雇用保険・事業主手当拠出金）をそれぞれ乗じて合計する</t>
  </si>
  <si>
    <t>小計</t>
  </si>
  <si>
    <t>イ）</t>
  </si>
  <si>
    <t>ロ）</t>
  </si>
  <si>
    <t>ハ）</t>
  </si>
  <si>
    <t>合計</t>
  </si>
  <si>
    <t>二）</t>
  </si>
  <si>
    <t>間接工事費</t>
  </si>
  <si>
    <t>現場管理費</t>
  </si>
  <si>
    <t>法定福利費事業主負担分</t>
  </si>
  <si>
    <t>見積総額合計</t>
  </si>
  <si>
    <t>①</t>
  </si>
  <si>
    <t>②</t>
  </si>
  <si>
    <t>③</t>
  </si>
  <si>
    <t>④</t>
  </si>
  <si>
    <t>⑤</t>
  </si>
  <si>
    <t>①～⑤</t>
  </si>
  <si>
    <t>式</t>
  </si>
  <si>
    <t>工種・資材名称</t>
  </si>
  <si>
    <t>Ⅰ</t>
  </si>
  <si>
    <t>Ⅱ</t>
  </si>
  <si>
    <t>Ⅲ</t>
  </si>
  <si>
    <t>Ⅳ</t>
  </si>
  <si>
    <t>記事があれば入力して下さい</t>
  </si>
  <si>
    <t>「社会保険料等料率」を参照下さい</t>
  </si>
  <si>
    <t>見積り総括書</t>
  </si>
  <si>
    <t>直接工事費＿労務費</t>
  </si>
  <si>
    <t>共通仮設費＿労務費</t>
  </si>
  <si>
    <t>現場管理費＿人件費</t>
  </si>
  <si>
    <t>注）保険料率については適宜更新されるので最新データを確認して下さい（下表は参考です）。</t>
  </si>
  <si>
    <t>１.見積書の中の直接工事費、共通仮設費、現場管理費の項目それぞれにおいて、労務費、材料費、経費を明確に分けて算出する（下記事例には記載無し）</t>
  </si>
  <si>
    <t>参考</t>
  </si>
  <si>
    <r>
      <t xml:space="preserve">消費税額
</t>
    </r>
    <r>
      <rPr>
        <sz val="8"/>
        <rFont val="ＭＳ 明朝"/>
        <family val="1"/>
      </rPr>
      <t>（10%自動、他は直接入力）</t>
    </r>
  </si>
  <si>
    <r>
      <t>M</t>
    </r>
    <r>
      <rPr>
        <sz val="10"/>
        <rFont val="ＭＳ 明朝"/>
        <family val="1"/>
      </rPr>
      <t>T</t>
    </r>
  </si>
  <si>
    <t>消費税は10％（切り捨て）の計算式が入っています。異なる場合は「摘要」欄に内訳を記載のうえ直接入力して下さい。</t>
  </si>
  <si>
    <r>
      <rPr>
        <sz val="14"/>
        <rFont val="ＭＳ 明朝"/>
        <family val="1"/>
      </rPr>
      <t>以下、</t>
    </r>
    <r>
      <rPr>
        <u val="single"/>
        <sz val="14"/>
        <rFont val="ＭＳ 明朝"/>
        <family val="1"/>
      </rPr>
      <t>下請け取引様</t>
    </r>
    <r>
      <rPr>
        <sz val="14"/>
        <rFont val="ＭＳ 明朝"/>
        <family val="1"/>
      </rPr>
      <t xml:space="preserve">のみご参照下さい。 </t>
    </r>
  </si>
  <si>
    <t>[ 様式更新：2023.10.02］</t>
  </si>
  <si>
    <t>[ 様式変更：2023.10.02］</t>
  </si>
  <si>
    <t>工事・物件名</t>
  </si>
  <si>
    <t>工事・物件名</t>
  </si>
  <si>
    <t>1.数量は小数点３位迄入力(第４位切り捨て)　　　 2.単価は小数点２位迄入力(第３位切り捨て)</t>
  </si>
  <si>
    <t>納期・工期</t>
  </si>
  <si>
    <t>直接工事費</t>
  </si>
  <si>
    <t>一般仮費費</t>
  </si>
  <si>
    <t>法定福利費事業主負担分</t>
  </si>
  <si>
    <t>消費税</t>
  </si>
  <si>
    <t>5356-55555</t>
  </si>
  <si>
    <t>1.数量は小数点第３位迄入力(第４位切り捨て)　　 2.単価は小数点第２位迄入力(第３位切り捨て)</t>
  </si>
  <si>
    <t>1.数量は小数点第３位迄入力(第４位切り捨て)　　 2.単価は小数点第２位迄入力(第３位切り捨て)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</si>
</sst>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000"/>
    <numFmt numFmtId="180" formatCode="###&quot;-&quot;####"/>
    <numFmt numFmtId="181" formatCode="#,##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00%"/>
    <numFmt numFmtId="190" formatCode="#,##0.000_ "/>
  </numFmts>
  <fonts count="80">
    <font>
      <sz val="10"/>
      <name val="ＭＳ ゴシック"/>
      <family val="3"/>
    </font>
    <font>
      <sz val="6"/>
      <name val="ＭＳ Ｐゴシック"/>
      <family val="3"/>
    </font>
    <font>
      <u val="single"/>
      <sz val="10"/>
      <color indexed="12"/>
      <name val="ＭＳ ゴシック"/>
      <family val="3"/>
    </font>
    <font>
      <u val="single"/>
      <sz val="10"/>
      <color indexed="36"/>
      <name val="ＭＳ ゴシック"/>
      <family val="3"/>
    </font>
    <font>
      <sz val="6"/>
      <name val="ＭＳ Ｐ明朝"/>
      <family val="1"/>
    </font>
    <font>
      <sz val="6"/>
      <name val="ＭＳ ゴシック"/>
      <family val="3"/>
    </font>
    <font>
      <sz val="14"/>
      <name val="ＭＳ 明朝"/>
      <family val="1"/>
    </font>
    <font>
      <sz val="11"/>
      <name val="ＭＳ 明朝"/>
      <family val="1"/>
    </font>
    <font>
      <u val="single"/>
      <sz val="14"/>
      <name val="ＭＳ 明朝"/>
      <family val="1"/>
    </font>
    <font>
      <b/>
      <sz val="14"/>
      <name val="ＭＳ 明朝"/>
      <family val="1"/>
    </font>
    <font>
      <b/>
      <vertAlign val="subscript"/>
      <sz val="28"/>
      <name val="ＭＳ 明朝"/>
      <family val="1"/>
    </font>
    <font>
      <sz val="10"/>
      <name val="ＭＳ 明朝"/>
      <family val="1"/>
    </font>
    <font>
      <sz val="10"/>
      <color indexed="48"/>
      <name val="ＭＳ 明朝"/>
      <family val="1"/>
    </font>
    <font>
      <sz val="8"/>
      <name val="ＭＳ 明朝"/>
      <family val="1"/>
    </font>
    <font>
      <sz val="12"/>
      <name val="ＭＳ 明朝"/>
      <family val="1"/>
    </font>
    <font>
      <sz val="18"/>
      <name val="ＭＳ 明朝"/>
      <family val="1"/>
    </font>
    <font>
      <sz val="9"/>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明朝"/>
      <family val="1"/>
    </font>
    <font>
      <sz val="12"/>
      <color indexed="8"/>
      <name val="ＭＳ 明朝"/>
      <family val="1"/>
    </font>
    <font>
      <sz val="14"/>
      <color indexed="8"/>
      <name val="ＭＳ 明朝"/>
      <family val="1"/>
    </font>
    <font>
      <sz val="11"/>
      <color indexed="8"/>
      <name val="ＭＳ 明朝"/>
      <family val="1"/>
    </font>
    <font>
      <b/>
      <sz val="12"/>
      <color indexed="8"/>
      <name val="ＭＳ 明朝"/>
      <family val="1"/>
    </font>
    <font>
      <sz val="10"/>
      <color indexed="8"/>
      <name val="ＭＳ 明朝"/>
      <family val="1"/>
    </font>
    <font>
      <b/>
      <sz val="14"/>
      <color indexed="8"/>
      <name val="ＭＳ 明朝"/>
      <family val="1"/>
    </font>
    <font>
      <sz val="8"/>
      <color indexed="8"/>
      <name val="ＭＳ 明朝"/>
      <family val="1"/>
    </font>
    <font>
      <sz val="10"/>
      <color indexed="8"/>
      <name val="ＭＳ ゴシック"/>
      <family val="3"/>
    </font>
    <font>
      <sz val="10"/>
      <color indexed="30"/>
      <name val="ＭＳ ゴシック"/>
      <family val="3"/>
    </font>
    <font>
      <sz val="12"/>
      <color indexed="30"/>
      <name val="ＭＳ ゴシック"/>
      <family val="3"/>
    </font>
    <font>
      <u val="single"/>
      <sz val="14"/>
      <color indexed="8"/>
      <name val="ＭＳ Ｐゴシック"/>
      <family val="3"/>
    </font>
    <font>
      <sz val="14"/>
      <color indexed="8"/>
      <name val="ＭＳ Ｐゴシック"/>
      <family val="3"/>
    </font>
    <font>
      <sz val="14"/>
      <color indexed="8"/>
      <name val="Calibri"/>
      <family val="2"/>
    </font>
    <font>
      <sz val="14"/>
      <color indexed="30"/>
      <name val="ＭＳ Ｐゴシック"/>
      <family val="3"/>
    </font>
    <font>
      <b/>
      <sz val="14"/>
      <color indexed="8"/>
      <name val="ＭＳ Ｐ明朝"/>
      <family val="1"/>
    </font>
    <font>
      <sz val="10"/>
      <color indexed="8"/>
      <name val="ＭＳ Ｐゴシック"/>
      <family val="3"/>
    </font>
    <font>
      <sz val="10"/>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rgb="FFFF0000"/>
      <name val="ＭＳ 明朝"/>
      <family val="1"/>
    </font>
    <font>
      <sz val="12"/>
      <color theme="1"/>
      <name val="ＭＳ 明朝"/>
      <family val="1"/>
    </font>
    <font>
      <sz val="14"/>
      <color theme="1"/>
      <name val="ＭＳ 明朝"/>
      <family val="1"/>
    </font>
    <font>
      <sz val="11"/>
      <color theme="1"/>
      <name val="ＭＳ 明朝"/>
      <family val="1"/>
    </font>
    <font>
      <b/>
      <sz val="12"/>
      <color theme="1"/>
      <name val="ＭＳ 明朝"/>
      <family val="1"/>
    </font>
    <font>
      <sz val="10"/>
      <color theme="1"/>
      <name val="ＭＳ 明朝"/>
      <family val="1"/>
    </font>
    <font>
      <b/>
      <sz val="14"/>
      <color theme="1"/>
      <name val="ＭＳ 明朝"/>
      <family val="1"/>
    </font>
    <font>
      <sz val="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indexed="4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ck"/>
      <right>
        <color indexed="63"/>
      </right>
      <top style="thick"/>
      <bottom style="hair"/>
    </border>
    <border>
      <left>
        <color indexed="63"/>
      </left>
      <right>
        <color indexed="63"/>
      </right>
      <top style="thick"/>
      <bottom style="hair"/>
    </border>
    <border>
      <left style="thin"/>
      <right style="thin"/>
      <top>
        <color indexed="63"/>
      </top>
      <bottom>
        <color indexed="63"/>
      </bottom>
    </border>
    <border>
      <left style="thick"/>
      <right>
        <color indexed="63"/>
      </right>
      <top style="hair"/>
      <bottom>
        <color indexed="63"/>
      </bottom>
    </border>
    <border>
      <left>
        <color indexed="63"/>
      </left>
      <right style="thick"/>
      <top>
        <color indexed="63"/>
      </top>
      <bottom>
        <color indexed="63"/>
      </bottom>
    </border>
    <border>
      <left>
        <color indexed="63"/>
      </left>
      <right>
        <color indexed="63"/>
      </right>
      <top>
        <color indexed="63"/>
      </top>
      <bottom style="hair"/>
    </border>
    <border>
      <left style="thick"/>
      <right>
        <color indexed="63"/>
      </right>
      <top>
        <color indexed="63"/>
      </top>
      <bottom style="thick"/>
    </border>
    <border>
      <left>
        <color indexed="63"/>
      </left>
      <right style="thick"/>
      <top>
        <color indexed="63"/>
      </top>
      <bottom style="thick"/>
    </border>
    <border>
      <left style="thin"/>
      <right>
        <color indexed="63"/>
      </right>
      <top style="thin"/>
      <bottom style="thin"/>
    </border>
    <border>
      <left style="thick"/>
      <right style="thick"/>
      <top style="thick"/>
      <bottom style="thick"/>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hair"/>
      <bottom style="hair"/>
    </border>
    <border>
      <left style="thin"/>
      <right style="medium"/>
      <top style="hair"/>
      <bottom style="hair"/>
    </border>
    <border>
      <left style="medium"/>
      <right style="thin"/>
      <top style="medium"/>
      <bottom style="hair"/>
    </border>
    <border>
      <left style="thin"/>
      <right style="medium"/>
      <top style="medium"/>
      <bottom style="hair"/>
    </border>
    <border>
      <left style="medium"/>
      <right style="thin"/>
      <top style="hair"/>
      <bottom>
        <color indexed="63"/>
      </bottom>
    </border>
    <border>
      <left style="thin"/>
      <right style="medium"/>
      <top style="hair"/>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n"/>
      <bottom>
        <color indexed="63"/>
      </bottom>
    </border>
    <border>
      <left style="thick"/>
      <right style="thick"/>
      <top style="thick"/>
      <bottom>
        <color indexed="63"/>
      </bottom>
    </border>
    <border>
      <left style="thick"/>
      <right style="thick"/>
      <top>
        <color indexed="63"/>
      </top>
      <bottom style="thick"/>
    </border>
    <border>
      <left>
        <color indexed="63"/>
      </left>
      <right>
        <color indexed="63"/>
      </right>
      <top>
        <color indexed="63"/>
      </top>
      <bottom style="thick"/>
    </border>
    <border>
      <left/>
      <right style="thin"/>
      <top>
        <color indexed="63"/>
      </top>
      <bottom style="thin"/>
    </border>
    <border>
      <left style="thick"/>
      <right>
        <color indexed="63"/>
      </right>
      <top>
        <color indexed="63"/>
      </top>
      <bottom>
        <color indexed="63"/>
      </bottom>
    </border>
    <border>
      <left>
        <color indexed="63"/>
      </left>
      <right>
        <color indexed="63"/>
      </right>
      <top style="hair"/>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ck"/>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hair"/>
    </border>
    <border>
      <left style="thick"/>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color indexed="63"/>
      </left>
      <right style="thick"/>
      <top>
        <color indexed="63"/>
      </top>
      <bottom style="hair"/>
    </border>
    <border>
      <left style="thick"/>
      <right style="thick"/>
      <top>
        <color indexed="63"/>
      </top>
      <bottom>
        <color indexed="63"/>
      </bottom>
    </border>
    <border>
      <left>
        <color indexed="63"/>
      </left>
      <right style="thick"/>
      <top style="medium"/>
      <bottom>
        <color indexed="63"/>
      </bottom>
    </border>
    <border>
      <left>
        <color indexed="63"/>
      </left>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pplyNumberFormat="0" applyFill="0" applyBorder="0" applyAlignment="0" applyProtection="0"/>
    <xf numFmtId="0" fontId="71" fillId="32" borderId="0" applyNumberFormat="0" applyBorder="0" applyAlignment="0" applyProtection="0"/>
  </cellStyleXfs>
  <cellXfs count="438">
    <xf numFmtId="0" fontId="0" fillId="0" borderId="0" xfId="0" applyAlignment="1">
      <alignment/>
    </xf>
    <xf numFmtId="49" fontId="6" fillId="0" borderId="0" xfId="0" applyNumberFormat="1" applyFont="1" applyFill="1" applyBorder="1" applyAlignment="1" applyProtection="1">
      <alignment horizontal="centerContinuous" vertical="center"/>
      <protection hidden="1"/>
    </xf>
    <xf numFmtId="49" fontId="7" fillId="0" borderId="0" xfId="0" applyNumberFormat="1" applyFont="1" applyFill="1" applyBorder="1" applyAlignment="1" applyProtection="1">
      <alignment horizontal="centerContinuous" vertical="center"/>
      <protection hidden="1"/>
    </xf>
    <xf numFmtId="49" fontId="6" fillId="33" borderId="0" xfId="0" applyNumberFormat="1" applyFon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8" fillId="0" borderId="0" xfId="0" applyNumberFormat="1" applyFont="1" applyFill="1" applyAlignment="1" applyProtection="1">
      <alignment vertical="center"/>
      <protection hidden="1"/>
    </xf>
    <xf numFmtId="49" fontId="7" fillId="0" borderId="0" xfId="0" applyNumberFormat="1" applyFont="1" applyFill="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49" fontId="7" fillId="0" borderId="0" xfId="0" applyNumberFormat="1" applyFont="1" applyFill="1" applyAlignment="1" applyProtection="1">
      <alignment horizontal="center" vertical="center"/>
      <protection hidden="1"/>
    </xf>
    <xf numFmtId="49" fontId="6" fillId="0" borderId="0" xfId="0" applyNumberFormat="1" applyFont="1" applyFill="1" applyAlignment="1" applyProtection="1">
      <alignment vertical="center"/>
      <protection hidden="1"/>
    </xf>
    <xf numFmtId="49" fontId="7" fillId="0" borderId="0" xfId="0" applyNumberFormat="1" applyFont="1" applyFill="1" applyAlignment="1" applyProtection="1">
      <alignment horizontal="left" vertical="top"/>
      <protection hidden="1"/>
    </xf>
    <xf numFmtId="49" fontId="11"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vertical="top"/>
      <protection hidden="1"/>
    </xf>
    <xf numFmtId="0" fontId="7" fillId="0" borderId="10" xfId="0" applyFont="1" applyFill="1" applyBorder="1" applyAlignment="1">
      <alignment horizontal="center" wrapText="1"/>
    </xf>
    <xf numFmtId="49" fontId="7" fillId="0" borderId="0" xfId="0" applyNumberFormat="1" applyFont="1" applyFill="1" applyBorder="1" applyAlignment="1" applyProtection="1">
      <alignment horizontal="left" vertical="top"/>
      <protection hidden="1"/>
    </xf>
    <xf numFmtId="0" fontId="6" fillId="0" borderId="0" xfId="0" applyFont="1" applyFill="1" applyBorder="1" applyAlignment="1" applyProtection="1">
      <alignment horizontal="left"/>
      <protection hidden="1"/>
    </xf>
    <xf numFmtId="49" fontId="7" fillId="0" borderId="11" xfId="0" applyNumberFormat="1" applyFont="1" applyFill="1" applyBorder="1" applyAlignment="1">
      <alignment horizontal="left" vertical="top"/>
    </xf>
    <xf numFmtId="0" fontId="11" fillId="0" borderId="0" xfId="0" applyFont="1" applyFill="1" applyBorder="1" applyAlignment="1" applyProtection="1">
      <alignment/>
      <protection hidden="1"/>
    </xf>
    <xf numFmtId="49" fontId="13" fillId="0" borderId="12" xfId="0" applyNumberFormat="1" applyFont="1" applyFill="1" applyBorder="1" applyAlignment="1" applyProtection="1">
      <alignment horizontal="center" vertical="center" shrinkToFit="1"/>
      <protection hidden="1"/>
    </xf>
    <xf numFmtId="180" fontId="14" fillId="0" borderId="13" xfId="0" applyNumberFormat="1" applyFont="1" applyFill="1" applyBorder="1" applyAlignment="1" applyProtection="1">
      <alignment horizontal="center" vertical="center" shrinkToFit="1"/>
      <protection hidden="1" locked="0"/>
    </xf>
    <xf numFmtId="14" fontId="7" fillId="0" borderId="14" xfId="0" applyNumberFormat="1" applyFont="1" applyFill="1" applyBorder="1" applyAlignment="1">
      <alignment horizontal="center"/>
    </xf>
    <xf numFmtId="49" fontId="13" fillId="0" borderId="15" xfId="0" applyNumberFormat="1" applyFont="1" applyFill="1" applyBorder="1" applyAlignment="1" applyProtection="1">
      <alignment horizontal="center" vertical="top" shrinkToFit="1"/>
      <protection hidden="1"/>
    </xf>
    <xf numFmtId="49" fontId="7" fillId="0" borderId="16" xfId="0" applyNumberFormat="1" applyFont="1" applyFill="1" applyBorder="1" applyAlignment="1" applyProtection="1">
      <alignment horizontal="left" vertical="top"/>
      <protection hidden="1"/>
    </xf>
    <xf numFmtId="183" fontId="6" fillId="0" borderId="17" xfId="0" applyNumberFormat="1" applyFont="1" applyFill="1" applyBorder="1" applyAlignment="1" applyProtection="1">
      <alignment horizontal="left" vertical="center" shrinkToFit="1"/>
      <protection hidden="1"/>
    </xf>
    <xf numFmtId="49" fontId="13" fillId="0" borderId="16" xfId="0" applyNumberFormat="1" applyFont="1" applyFill="1" applyBorder="1" applyAlignment="1" applyProtection="1">
      <alignment horizontal="center" vertical="center" shrinkToFit="1"/>
      <protection hidden="1"/>
    </xf>
    <xf numFmtId="0" fontId="11" fillId="0" borderId="18" xfId="0" applyFont="1" applyFill="1" applyBorder="1" applyAlignment="1" applyProtection="1">
      <alignment vertical="top"/>
      <protection hidden="1"/>
    </xf>
    <xf numFmtId="49" fontId="13" fillId="0" borderId="19" xfId="0" applyNumberFormat="1" applyFont="1" applyFill="1" applyBorder="1" applyAlignment="1" applyProtection="1">
      <alignment horizontal="center" vertical="center" shrinkToFit="1"/>
      <protection hidden="1"/>
    </xf>
    <xf numFmtId="49" fontId="16" fillId="0" borderId="0" xfId="0" applyNumberFormat="1" applyFont="1" applyFill="1" applyBorder="1" applyAlignment="1" applyProtection="1">
      <alignment horizontal="left"/>
      <protection hidden="1"/>
    </xf>
    <xf numFmtId="49" fontId="7" fillId="0" borderId="0" xfId="0" applyNumberFormat="1" applyFont="1" applyFill="1" applyAlignment="1" applyProtection="1">
      <alignment horizontal="left"/>
      <protection hidden="1"/>
    </xf>
    <xf numFmtId="49" fontId="7" fillId="0" borderId="20" xfId="0" applyNumberFormat="1" applyFont="1" applyFill="1" applyBorder="1" applyAlignment="1" applyProtection="1">
      <alignment/>
      <protection hidden="1"/>
    </xf>
    <xf numFmtId="49" fontId="7" fillId="0" borderId="10" xfId="0" applyNumberFormat="1" applyFont="1" applyFill="1" applyBorder="1" applyAlignment="1" applyProtection="1">
      <alignment horizontal="center"/>
      <protection hidden="1"/>
    </xf>
    <xf numFmtId="49" fontId="7" fillId="0" borderId="20" xfId="0" applyNumberFormat="1" applyFont="1" applyFill="1" applyBorder="1" applyAlignment="1" applyProtection="1">
      <alignment horizontal="center"/>
      <protection hidden="1"/>
    </xf>
    <xf numFmtId="49" fontId="14" fillId="0" borderId="21" xfId="0" applyNumberFormat="1" applyFont="1" applyFill="1" applyBorder="1" applyAlignment="1" applyProtection="1">
      <alignment horizontal="left" shrinkToFit="1"/>
      <protection hidden="1" locked="0"/>
    </xf>
    <xf numFmtId="181" fontId="6" fillId="0" borderId="21" xfId="0" applyNumberFormat="1" applyFont="1" applyFill="1" applyBorder="1" applyAlignment="1" applyProtection="1">
      <alignment horizontal="right"/>
      <protection hidden="1" locked="0"/>
    </xf>
    <xf numFmtId="49" fontId="6" fillId="0" borderId="21" xfId="0" applyNumberFormat="1" applyFont="1" applyFill="1" applyBorder="1" applyAlignment="1" applyProtection="1">
      <alignment horizontal="center" shrinkToFit="1"/>
      <protection hidden="1" locked="0"/>
    </xf>
    <xf numFmtId="4" fontId="6" fillId="0" borderId="21" xfId="0" applyNumberFormat="1" applyFont="1" applyFill="1" applyBorder="1" applyAlignment="1" applyProtection="1">
      <alignment horizontal="right"/>
      <protection hidden="1" locked="0"/>
    </xf>
    <xf numFmtId="3" fontId="6" fillId="0" borderId="22" xfId="0" applyNumberFormat="1" applyFont="1" applyFill="1" applyBorder="1" applyAlignment="1" applyProtection="1">
      <alignment horizontal="right"/>
      <protection hidden="1"/>
    </xf>
    <xf numFmtId="3" fontId="7" fillId="0" borderId="21" xfId="0" applyNumberFormat="1" applyFont="1" applyFill="1" applyBorder="1" applyAlignment="1" applyProtection="1">
      <alignment/>
      <protection hidden="1" locked="0"/>
    </xf>
    <xf numFmtId="49" fontId="7" fillId="0" borderId="23" xfId="0" applyNumberFormat="1" applyFont="1" applyFill="1" applyBorder="1" applyAlignment="1" applyProtection="1">
      <alignment/>
      <protection hidden="1"/>
    </xf>
    <xf numFmtId="49" fontId="7" fillId="0" borderId="24" xfId="0" applyNumberFormat="1" applyFont="1" applyFill="1" applyBorder="1" applyAlignment="1" applyProtection="1">
      <alignment horizontal="center"/>
      <protection hidden="1"/>
    </xf>
    <xf numFmtId="49" fontId="7" fillId="0" borderId="23" xfId="0" applyNumberFormat="1" applyFont="1" applyFill="1" applyBorder="1" applyAlignment="1" applyProtection="1">
      <alignment horizontal="center"/>
      <protection hidden="1"/>
    </xf>
    <xf numFmtId="49" fontId="7" fillId="0" borderId="25" xfId="0" applyNumberFormat="1" applyFont="1" applyFill="1" applyBorder="1" applyAlignment="1" applyProtection="1">
      <alignment horizontal="center" vertical="center"/>
      <protection hidden="1"/>
    </xf>
    <xf numFmtId="3" fontId="6" fillId="0" borderId="24" xfId="0" applyNumberFormat="1" applyFont="1" applyFill="1" applyBorder="1" applyAlignment="1" applyProtection="1">
      <alignment horizontal="right" vertical="center"/>
      <protection hidden="1"/>
    </xf>
    <xf numFmtId="49" fontId="11" fillId="0" borderId="22" xfId="0" applyNumberFormat="1" applyFont="1" applyFill="1" applyBorder="1" applyAlignment="1" applyProtection="1">
      <alignment horizontal="center" vertical="center" wrapText="1"/>
      <protection hidden="1"/>
    </xf>
    <xf numFmtId="3" fontId="6" fillId="0" borderId="21" xfId="0" applyNumberFormat="1" applyFont="1" applyFill="1" applyBorder="1" applyAlignment="1" applyProtection="1">
      <alignment horizontal="right" vertical="center"/>
      <protection hidden="1"/>
    </xf>
    <xf numFmtId="49" fontId="7" fillId="0" borderId="22" xfId="0" applyNumberFormat="1" applyFont="1" applyFill="1" applyBorder="1" applyAlignment="1" applyProtection="1">
      <alignment horizontal="center" vertical="center"/>
      <protection hidden="1"/>
    </xf>
    <xf numFmtId="3" fontId="6" fillId="0" borderId="26" xfId="0" applyNumberFormat="1" applyFont="1" applyFill="1" applyBorder="1" applyAlignment="1" applyProtection="1">
      <alignment horizontal="right" vertical="center"/>
      <protection hidden="1"/>
    </xf>
    <xf numFmtId="49" fontId="16" fillId="0" borderId="0" xfId="0" applyNumberFormat="1" applyFont="1" applyFill="1" applyAlignment="1" applyProtection="1">
      <alignment horizontal="left" vertical="top"/>
      <protection hidden="1"/>
    </xf>
    <xf numFmtId="49" fontId="16" fillId="0" borderId="0" xfId="0" applyNumberFormat="1" applyFont="1" applyFill="1" applyBorder="1" applyAlignment="1" applyProtection="1">
      <alignment horizontal="left" vertical="top"/>
      <protection hidden="1"/>
    </xf>
    <xf numFmtId="14" fontId="7" fillId="0" borderId="26" xfId="0" applyNumberFormat="1" applyFont="1" applyFill="1" applyBorder="1" applyAlignment="1">
      <alignment horizontal="center"/>
    </xf>
    <xf numFmtId="49" fontId="7" fillId="0" borderId="0" xfId="0" applyNumberFormat="1" applyFont="1" applyFill="1" applyAlignment="1">
      <alignment horizontal="left" vertical="top"/>
    </xf>
    <xf numFmtId="0" fontId="7" fillId="0" borderId="27" xfId="0" applyFont="1" applyFill="1" applyBorder="1" applyAlignment="1" applyProtection="1">
      <alignment horizontal="center"/>
      <protection hidden="1"/>
    </xf>
    <xf numFmtId="0" fontId="7" fillId="0" borderId="28" xfId="0" applyFont="1" applyFill="1" applyBorder="1" applyAlignment="1" applyProtection="1">
      <alignment horizontal="center"/>
      <protection hidden="1"/>
    </xf>
    <xf numFmtId="0" fontId="7" fillId="0" borderId="29" xfId="0" applyFont="1" applyFill="1" applyBorder="1" applyAlignment="1" applyProtection="1">
      <alignment horizontal="center"/>
      <protection hidden="1"/>
    </xf>
    <xf numFmtId="0" fontId="11" fillId="0" borderId="30" xfId="0" applyFont="1" applyFill="1" applyBorder="1" applyAlignment="1" applyProtection="1">
      <alignment horizontal="center" shrinkToFit="1"/>
      <protection hidden="1"/>
    </xf>
    <xf numFmtId="0" fontId="7" fillId="0" borderId="2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protection hidden="1"/>
    </xf>
    <xf numFmtId="0" fontId="7" fillId="0" borderId="31" xfId="0"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protection hidden="1"/>
    </xf>
    <xf numFmtId="0" fontId="7" fillId="0" borderId="33"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protection hidden="1"/>
    </xf>
    <xf numFmtId="49" fontId="72" fillId="0" borderId="0" xfId="0" applyNumberFormat="1" applyFont="1" applyFill="1" applyAlignment="1" applyProtection="1">
      <alignment vertical="center"/>
      <protection hidden="1"/>
    </xf>
    <xf numFmtId="49" fontId="7" fillId="0" borderId="0" xfId="0" applyNumberFormat="1" applyFont="1" applyFill="1" applyBorder="1" applyAlignment="1" applyProtection="1">
      <alignment vertical="center"/>
      <protection hidden="1"/>
    </xf>
    <xf numFmtId="0" fontId="8" fillId="0" borderId="0" xfId="0" applyFont="1" applyAlignment="1">
      <alignment horizontal="left" vertical="center"/>
    </xf>
    <xf numFmtId="49" fontId="6" fillId="0" borderId="0" xfId="0" applyNumberFormat="1" applyFont="1" applyFill="1" applyAlignment="1" applyProtection="1">
      <alignment horizontal="center" vertical="center"/>
      <protection hidden="1"/>
    </xf>
    <xf numFmtId="49" fontId="17" fillId="0" borderId="0" xfId="0" applyNumberFormat="1" applyFont="1" applyFill="1" applyAlignment="1" applyProtection="1">
      <alignment horizontal="left" vertical="center"/>
      <protection hidden="1"/>
    </xf>
    <xf numFmtId="49" fontId="6" fillId="0" borderId="0" xfId="0" applyNumberFormat="1" applyFont="1" applyFill="1" applyAlignment="1" applyProtection="1">
      <alignment horizontal="left" vertical="center"/>
      <protection hidden="1"/>
    </xf>
    <xf numFmtId="0" fontId="14" fillId="0" borderId="0" xfId="0" applyFont="1" applyAlignment="1">
      <alignment/>
    </xf>
    <xf numFmtId="49" fontId="14" fillId="0" borderId="21" xfId="0" applyNumberFormat="1" applyFont="1" applyFill="1" applyBorder="1" applyAlignment="1" applyProtection="1">
      <alignment horizontal="center"/>
      <protection hidden="1"/>
    </xf>
    <xf numFmtId="49" fontId="14" fillId="0" borderId="21" xfId="0" applyNumberFormat="1" applyFont="1" applyFill="1" applyBorder="1" applyAlignment="1" applyProtection="1">
      <alignment horizontal="center" shrinkToFit="1"/>
      <protection hidden="1" locked="0"/>
    </xf>
    <xf numFmtId="4" fontId="14" fillId="0" borderId="21" xfId="0" applyNumberFormat="1" applyFont="1" applyFill="1" applyBorder="1" applyAlignment="1" applyProtection="1">
      <alignment horizontal="right"/>
      <protection hidden="1" locked="0"/>
    </xf>
    <xf numFmtId="3" fontId="6" fillId="0" borderId="22" xfId="0" applyNumberFormat="1" applyFont="1" applyFill="1" applyBorder="1" applyAlignment="1" applyProtection="1">
      <alignment horizontal="center"/>
      <protection hidden="1"/>
    </xf>
    <xf numFmtId="49" fontId="14" fillId="0" borderId="35" xfId="0" applyNumberFormat="1" applyFont="1" applyFill="1" applyBorder="1" applyAlignment="1" applyProtection="1">
      <alignment horizontal="left" shrinkToFit="1"/>
      <protection hidden="1" locked="0"/>
    </xf>
    <xf numFmtId="49" fontId="14" fillId="0" borderId="36" xfId="0" applyNumberFormat="1" applyFont="1" applyFill="1" applyBorder="1" applyAlignment="1" applyProtection="1">
      <alignment horizontal="left" shrinkToFit="1"/>
      <protection hidden="1" locked="0"/>
    </xf>
    <xf numFmtId="49" fontId="14" fillId="0" borderId="37" xfId="0" applyNumberFormat="1" applyFont="1" applyFill="1" applyBorder="1" applyAlignment="1" applyProtection="1">
      <alignment horizontal="left" shrinkToFit="1"/>
      <protection hidden="1" locked="0"/>
    </xf>
    <xf numFmtId="49" fontId="14" fillId="0" borderId="36" xfId="0" applyNumberFormat="1" applyFont="1" applyFill="1" applyBorder="1" applyAlignment="1" applyProtection="1">
      <alignment horizontal="left"/>
      <protection hidden="1" locked="0"/>
    </xf>
    <xf numFmtId="49" fontId="14" fillId="0" borderId="37" xfId="0" applyNumberFormat="1" applyFont="1" applyFill="1" applyBorder="1" applyAlignment="1" applyProtection="1">
      <alignment horizontal="left"/>
      <protection hidden="1" locked="0"/>
    </xf>
    <xf numFmtId="49" fontId="14" fillId="0" borderId="35" xfId="0" applyNumberFormat="1" applyFont="1" applyFill="1" applyBorder="1" applyAlignment="1" applyProtection="1">
      <alignment horizontal="left"/>
      <protection hidden="1" locked="0"/>
    </xf>
    <xf numFmtId="49" fontId="7" fillId="0" borderId="20" xfId="0" applyNumberFormat="1" applyFont="1" applyFill="1" applyBorder="1" applyAlignment="1" applyProtection="1">
      <alignment vertical="center"/>
      <protection hidden="1"/>
    </xf>
    <xf numFmtId="49" fontId="7" fillId="0" borderId="10" xfId="0" applyNumberFormat="1" applyFont="1" applyFill="1" applyBorder="1" applyAlignment="1" applyProtection="1">
      <alignment horizontal="center" vertical="center"/>
      <protection hidden="1"/>
    </xf>
    <xf numFmtId="49" fontId="7" fillId="0" borderId="20" xfId="0" applyNumberFormat="1" applyFont="1" applyFill="1" applyBorder="1" applyAlignment="1" applyProtection="1">
      <alignment horizontal="center" vertical="center"/>
      <protection hidden="1"/>
    </xf>
    <xf numFmtId="49" fontId="14" fillId="0" borderId="21" xfId="0" applyNumberFormat="1" applyFont="1" applyFill="1" applyBorder="1" applyAlignment="1" applyProtection="1">
      <alignment horizontal="center" vertical="center"/>
      <protection hidden="1"/>
    </xf>
    <xf numFmtId="49" fontId="14" fillId="0" borderId="35" xfId="0" applyNumberFormat="1" applyFont="1" applyFill="1" applyBorder="1" applyAlignment="1" applyProtection="1">
      <alignment horizontal="left" vertical="center"/>
      <protection hidden="1" locked="0"/>
    </xf>
    <xf numFmtId="49" fontId="14" fillId="0" borderId="36" xfId="0" applyNumberFormat="1" applyFont="1" applyFill="1" applyBorder="1" applyAlignment="1" applyProtection="1">
      <alignment horizontal="left" vertical="center" shrinkToFit="1"/>
      <protection hidden="1" locked="0"/>
    </xf>
    <xf numFmtId="49" fontId="14" fillId="0" borderId="37" xfId="0" applyNumberFormat="1" applyFont="1" applyFill="1" applyBorder="1" applyAlignment="1" applyProtection="1">
      <alignment horizontal="left" vertical="center" shrinkToFit="1"/>
      <protection hidden="1" locked="0"/>
    </xf>
    <xf numFmtId="49" fontId="14" fillId="0" borderId="21" xfId="0" applyNumberFormat="1" applyFont="1" applyFill="1" applyBorder="1" applyAlignment="1" applyProtection="1">
      <alignment horizontal="left" vertical="center" shrinkToFit="1"/>
      <protection hidden="1" locked="0"/>
    </xf>
    <xf numFmtId="49" fontId="6" fillId="0" borderId="21" xfId="0" applyNumberFormat="1" applyFont="1" applyFill="1" applyBorder="1" applyAlignment="1" applyProtection="1">
      <alignment horizontal="center" vertical="center" shrinkToFit="1"/>
      <protection hidden="1" locked="0"/>
    </xf>
    <xf numFmtId="4" fontId="6" fillId="0" borderId="21" xfId="0" applyNumberFormat="1" applyFont="1" applyFill="1" applyBorder="1" applyAlignment="1" applyProtection="1">
      <alignment horizontal="right" vertical="center"/>
      <protection hidden="1" locked="0"/>
    </xf>
    <xf numFmtId="3" fontId="6" fillId="0" borderId="22" xfId="0" applyNumberFormat="1" applyFont="1" applyFill="1" applyBorder="1" applyAlignment="1" applyProtection="1">
      <alignment horizontal="right" vertical="center"/>
      <protection hidden="1"/>
    </xf>
    <xf numFmtId="3" fontId="7" fillId="0" borderId="21" xfId="0" applyNumberFormat="1" applyFont="1" applyFill="1" applyBorder="1" applyAlignment="1" applyProtection="1">
      <alignment vertical="center"/>
      <protection hidden="1" locked="0"/>
    </xf>
    <xf numFmtId="49" fontId="14" fillId="0" borderId="35" xfId="0" applyNumberFormat="1" applyFont="1" applyFill="1" applyBorder="1" applyAlignment="1" applyProtection="1">
      <alignment horizontal="left" vertical="center" indent="1"/>
      <protection hidden="1" locked="0"/>
    </xf>
    <xf numFmtId="0" fontId="73" fillId="0" borderId="38" xfId="0" applyFont="1" applyBorder="1" applyAlignment="1">
      <alignment/>
    </xf>
    <xf numFmtId="0" fontId="73" fillId="0" borderId="39" xfId="0" applyFont="1" applyBorder="1" applyAlignment="1">
      <alignment/>
    </xf>
    <xf numFmtId="0" fontId="73" fillId="0" borderId="40" xfId="0" applyFont="1" applyBorder="1" applyAlignment="1">
      <alignment/>
    </xf>
    <xf numFmtId="0" fontId="73" fillId="0" borderId="41" xfId="0" applyFont="1" applyBorder="1" applyAlignment="1">
      <alignment/>
    </xf>
    <xf numFmtId="0" fontId="74" fillId="0" borderId="24" xfId="0" applyFont="1" applyBorder="1" applyAlignment="1">
      <alignment horizontal="center"/>
    </xf>
    <xf numFmtId="49" fontId="6" fillId="0" borderId="0" xfId="0" applyNumberFormat="1" applyFont="1" applyFill="1" applyAlignment="1" applyProtection="1">
      <alignment horizontal="left"/>
      <protection hidden="1"/>
    </xf>
    <xf numFmtId="0" fontId="75" fillId="0" borderId="41" xfId="0" applyFont="1" applyBorder="1" applyAlignment="1">
      <alignment/>
    </xf>
    <xf numFmtId="0" fontId="73" fillId="0" borderId="35" xfId="0" applyFont="1" applyBorder="1" applyAlignment="1">
      <alignment/>
    </xf>
    <xf numFmtId="0" fontId="73" fillId="0" borderId="36" xfId="0" applyFont="1" applyBorder="1" applyAlignment="1">
      <alignment/>
    </xf>
    <xf numFmtId="0" fontId="73" fillId="0" borderId="21" xfId="0" applyFont="1" applyBorder="1" applyAlignment="1">
      <alignment/>
    </xf>
    <xf numFmtId="0" fontId="74" fillId="0" borderId="21" xfId="0" applyFont="1" applyBorder="1" applyAlignment="1">
      <alignment horizontal="center"/>
    </xf>
    <xf numFmtId="0" fontId="75" fillId="0" borderId="21" xfId="0" applyFont="1" applyBorder="1" applyAlignment="1">
      <alignment/>
    </xf>
    <xf numFmtId="0" fontId="73" fillId="0" borderId="21" xfId="0" applyFont="1" applyBorder="1" applyAlignment="1">
      <alignment horizontal="center"/>
    </xf>
    <xf numFmtId="0" fontId="74" fillId="0" borderId="0" xfId="0" applyFont="1" applyBorder="1" applyAlignment="1">
      <alignment horizontal="center"/>
    </xf>
    <xf numFmtId="0" fontId="75" fillId="0" borderId="42" xfId="0" applyFont="1" applyBorder="1" applyAlignment="1">
      <alignment/>
    </xf>
    <xf numFmtId="0" fontId="73" fillId="0" borderId="18" xfId="0" applyFont="1" applyBorder="1" applyAlignment="1">
      <alignment horizontal="right"/>
    </xf>
    <xf numFmtId="0" fontId="73" fillId="0" borderId="43" xfId="0" applyFont="1" applyBorder="1" applyAlignment="1">
      <alignment horizontal="right"/>
    </xf>
    <xf numFmtId="0" fontId="73" fillId="0" borderId="44" xfId="0" applyFont="1" applyBorder="1" applyAlignment="1">
      <alignment horizontal="right"/>
    </xf>
    <xf numFmtId="49" fontId="14" fillId="0" borderId="42" xfId="0" applyNumberFormat="1" applyFont="1" applyFill="1" applyBorder="1" applyAlignment="1" applyProtection="1">
      <alignment horizontal="left" shrinkToFit="1"/>
      <protection hidden="1" locked="0"/>
    </xf>
    <xf numFmtId="0" fontId="73" fillId="0" borderId="37" xfId="0" applyFont="1" applyBorder="1" applyAlignment="1">
      <alignment/>
    </xf>
    <xf numFmtId="3" fontId="11" fillId="0" borderId="21" xfId="0" applyNumberFormat="1" applyFont="1" applyFill="1" applyBorder="1" applyAlignment="1" applyProtection="1">
      <alignment wrapText="1"/>
      <protection hidden="1" locked="0"/>
    </xf>
    <xf numFmtId="49" fontId="7" fillId="0" borderId="21" xfId="0" applyNumberFormat="1" applyFont="1" applyFill="1" applyBorder="1" applyAlignment="1" applyProtection="1">
      <alignment horizontal="center"/>
      <protection hidden="1"/>
    </xf>
    <xf numFmtId="0" fontId="75" fillId="0" borderId="35" xfId="0" applyFont="1" applyBorder="1" applyAlignment="1">
      <alignment/>
    </xf>
    <xf numFmtId="0" fontId="75" fillId="0" borderId="36" xfId="0" applyFont="1" applyBorder="1" applyAlignment="1">
      <alignment/>
    </xf>
    <xf numFmtId="0" fontId="75" fillId="0" borderId="37" xfId="0" applyFont="1" applyBorder="1" applyAlignment="1">
      <alignment/>
    </xf>
    <xf numFmtId="3" fontId="7" fillId="0" borderId="21" xfId="0" applyNumberFormat="1" applyFont="1" applyFill="1" applyBorder="1" applyAlignment="1" applyProtection="1">
      <alignment wrapText="1"/>
      <protection hidden="1" locked="0"/>
    </xf>
    <xf numFmtId="0" fontId="76" fillId="0" borderId="35" xfId="0" applyFont="1" applyBorder="1" applyAlignment="1">
      <alignment horizontal="left"/>
    </xf>
    <xf numFmtId="0" fontId="75" fillId="0" borderId="37" xfId="0" applyFont="1" applyBorder="1" applyAlignment="1">
      <alignment horizontal="center"/>
    </xf>
    <xf numFmtId="49" fontId="14" fillId="0" borderId="21" xfId="0" applyNumberFormat="1" applyFont="1" applyFill="1" applyBorder="1" applyAlignment="1" applyProtection="1">
      <alignment horizontal="left"/>
      <protection hidden="1" locked="0"/>
    </xf>
    <xf numFmtId="0" fontId="77" fillId="0" borderId="10" xfId="0" applyFont="1" applyBorder="1" applyAlignment="1">
      <alignment/>
    </xf>
    <xf numFmtId="0" fontId="11" fillId="0" borderId="45" xfId="0" applyFont="1" applyFill="1" applyBorder="1" applyAlignment="1" applyProtection="1">
      <alignment/>
      <protection hidden="1"/>
    </xf>
    <xf numFmtId="0" fontId="11" fillId="0" borderId="45" xfId="0" applyFont="1" applyFill="1" applyBorder="1" applyAlignment="1" applyProtection="1">
      <alignment vertical="center"/>
      <protection hidden="1"/>
    </xf>
    <xf numFmtId="49" fontId="7" fillId="0" borderId="0" xfId="0" applyNumberFormat="1" applyFont="1" applyFill="1" applyBorder="1" applyAlignment="1" applyProtection="1">
      <alignment horizontal="left" vertical="top"/>
      <protection hidden="1" locked="0"/>
    </xf>
    <xf numFmtId="49" fontId="7" fillId="0" borderId="16" xfId="0" applyNumberFormat="1" applyFont="1" applyFill="1" applyBorder="1" applyAlignment="1" applyProtection="1">
      <alignment horizontal="left" vertical="top"/>
      <protection hidden="1" locked="0"/>
    </xf>
    <xf numFmtId="0" fontId="11" fillId="0" borderId="18"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shrinkToFit="1"/>
      <protection hidden="1"/>
    </xf>
    <xf numFmtId="0" fontId="7" fillId="0" borderId="0" xfId="0" applyFont="1" applyFill="1" applyBorder="1" applyAlignment="1" applyProtection="1">
      <alignment horizontal="center" vertical="center"/>
      <protection hidden="1"/>
    </xf>
    <xf numFmtId="49" fontId="72" fillId="0" borderId="0" xfId="0" applyNumberFormat="1" applyFont="1" applyFill="1" applyAlignment="1" applyProtection="1">
      <alignment vertical="center"/>
      <protection/>
    </xf>
    <xf numFmtId="49" fontId="7" fillId="0" borderId="0" xfId="0" applyNumberFormat="1" applyFont="1" applyFill="1" applyBorder="1" applyAlignment="1" applyProtection="1">
      <alignment horizontal="centerContinuous" vertical="center"/>
      <protection/>
    </xf>
    <xf numFmtId="49" fontId="6" fillId="33"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49" fontId="8" fillId="0" borderId="0" xfId="0" applyNumberFormat="1" applyFont="1" applyFill="1" applyAlignment="1" applyProtection="1">
      <alignment vertical="center"/>
      <protection/>
    </xf>
    <xf numFmtId="49" fontId="7" fillId="0" borderId="0" xfId="0" applyNumberFormat="1" applyFont="1" applyFill="1" applyAlignment="1" applyProtection="1">
      <alignment horizontal="left" vertical="center"/>
      <protection/>
    </xf>
    <xf numFmtId="49" fontId="6" fillId="0" borderId="0" xfId="0" applyNumberFormat="1" applyFont="1" applyFill="1" applyBorder="1" applyAlignment="1" applyProtection="1">
      <alignment horizontal="centerContinuous" vertical="center"/>
      <protection/>
    </xf>
    <xf numFmtId="49" fontId="6" fillId="0" borderId="0" xfId="0" applyNumberFormat="1" applyFont="1" applyFill="1" applyBorder="1" applyAlignment="1" applyProtection="1">
      <alignment horizontal="center" vertical="center"/>
      <protection/>
    </xf>
    <xf numFmtId="49" fontId="7" fillId="0" borderId="0" xfId="0" applyNumberFormat="1" applyFont="1" applyFill="1" applyAlignment="1" applyProtection="1">
      <alignment horizontal="center" vertical="center"/>
      <protection/>
    </xf>
    <xf numFmtId="49" fontId="6" fillId="0" borderId="0" xfId="0" applyNumberFormat="1" applyFont="1" applyFill="1" applyAlignment="1" applyProtection="1">
      <alignment vertical="center"/>
      <protection/>
    </xf>
    <xf numFmtId="49" fontId="7" fillId="0" borderId="0" xfId="0" applyNumberFormat="1" applyFont="1" applyFill="1" applyAlignment="1" applyProtection="1">
      <alignment horizontal="left" vertical="top"/>
      <protection/>
    </xf>
    <xf numFmtId="49" fontId="11" fillId="0" borderId="0" xfId="0" applyNumberFormat="1" applyFont="1" applyFill="1" applyAlignment="1" applyProtection="1">
      <alignment horizontal="right"/>
      <protection/>
    </xf>
    <xf numFmtId="49" fontId="7" fillId="34" borderId="0" xfId="0" applyNumberFormat="1" applyFont="1" applyFill="1" applyAlignment="1" applyProtection="1">
      <alignment horizontal="left" vertical="top"/>
      <protection/>
    </xf>
    <xf numFmtId="49" fontId="12" fillId="34" borderId="0" xfId="0" applyNumberFormat="1" applyFont="1" applyFill="1" applyAlignment="1" applyProtection="1">
      <alignment horizontal="right" vertical="top"/>
      <protection/>
    </xf>
    <xf numFmtId="0" fontId="7" fillId="35" borderId="10" xfId="0" applyFont="1" applyFill="1" applyBorder="1" applyAlignment="1" applyProtection="1">
      <alignment horizontal="center" wrapText="1"/>
      <protection/>
    </xf>
    <xf numFmtId="49" fontId="7"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left"/>
      <protection/>
    </xf>
    <xf numFmtId="49" fontId="7" fillId="0" borderId="11" xfId="0" applyNumberFormat="1" applyFont="1" applyBorder="1" applyAlignment="1" applyProtection="1">
      <alignment horizontal="left" vertical="top"/>
      <protection/>
    </xf>
    <xf numFmtId="0" fontId="11" fillId="0" borderId="0" xfId="0" applyFont="1" applyFill="1" applyBorder="1" applyAlignment="1" applyProtection="1">
      <alignment/>
      <protection/>
    </xf>
    <xf numFmtId="49" fontId="13" fillId="0" borderId="12" xfId="0" applyNumberFormat="1" applyFont="1" applyFill="1" applyBorder="1" applyAlignment="1" applyProtection="1">
      <alignment horizontal="center" vertical="center" shrinkToFit="1"/>
      <protection/>
    </xf>
    <xf numFmtId="180" fontId="14" fillId="0" borderId="13" xfId="0" applyNumberFormat="1" applyFont="1" applyFill="1" applyBorder="1" applyAlignment="1" applyProtection="1">
      <alignment horizontal="center" vertical="center" shrinkToFit="1"/>
      <protection locked="0"/>
    </xf>
    <xf numFmtId="14" fontId="7" fillId="0" borderId="14" xfId="0" applyNumberFormat="1" applyFont="1" applyFill="1" applyBorder="1" applyAlignment="1" applyProtection="1">
      <alignment horizontal="center"/>
      <protection/>
    </xf>
    <xf numFmtId="49" fontId="13" fillId="0" borderId="15" xfId="0" applyNumberFormat="1" applyFont="1" applyFill="1" applyBorder="1" applyAlignment="1" applyProtection="1">
      <alignment horizontal="center" vertical="top" shrinkToFit="1"/>
      <protection/>
    </xf>
    <xf numFmtId="49" fontId="7" fillId="34" borderId="0" xfId="0" applyNumberFormat="1" applyFont="1" applyFill="1" applyBorder="1" applyAlignment="1" applyProtection="1">
      <alignment horizontal="left" vertical="top"/>
      <protection/>
    </xf>
    <xf numFmtId="49" fontId="7" fillId="0" borderId="16" xfId="0" applyNumberFormat="1" applyFont="1" applyFill="1" applyBorder="1" applyAlignment="1" applyProtection="1">
      <alignment horizontal="left" vertical="top"/>
      <protection locked="0"/>
    </xf>
    <xf numFmtId="49" fontId="13" fillId="0" borderId="16" xfId="0" applyNumberFormat="1" applyFont="1" applyFill="1" applyBorder="1" applyAlignment="1" applyProtection="1">
      <alignment horizontal="center" vertical="center" shrinkToFit="1"/>
      <protection locked="0"/>
    </xf>
    <xf numFmtId="0" fontId="11" fillId="0" borderId="18" xfId="0" applyFont="1" applyFill="1" applyBorder="1" applyAlignment="1" applyProtection="1">
      <alignment vertical="top"/>
      <protection/>
    </xf>
    <xf numFmtId="49" fontId="6" fillId="0" borderId="43"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left"/>
      <protection/>
    </xf>
    <xf numFmtId="49" fontId="7" fillId="0" borderId="0" xfId="0" applyNumberFormat="1" applyFont="1" applyFill="1" applyAlignment="1" applyProtection="1">
      <alignment horizontal="left"/>
      <protection/>
    </xf>
    <xf numFmtId="49" fontId="7" fillId="0" borderId="10" xfId="0" applyNumberFormat="1" applyFont="1" applyFill="1" applyBorder="1" applyAlignment="1" applyProtection="1">
      <alignment horizontal="center"/>
      <protection/>
    </xf>
    <xf numFmtId="49" fontId="14" fillId="0" borderId="21" xfId="0" applyNumberFormat="1" applyFont="1" applyFill="1" applyBorder="1" applyAlignment="1" applyProtection="1">
      <alignment horizontal="left" shrinkToFit="1"/>
      <protection locked="0"/>
    </xf>
    <xf numFmtId="49" fontId="6" fillId="0" borderId="21" xfId="0" applyNumberFormat="1" applyFont="1" applyFill="1" applyBorder="1" applyAlignment="1" applyProtection="1">
      <alignment horizontal="center" shrinkToFit="1"/>
      <protection locked="0"/>
    </xf>
    <xf numFmtId="49" fontId="7" fillId="34" borderId="0" xfId="0" applyNumberFormat="1" applyFont="1" applyFill="1" applyAlignment="1" applyProtection="1">
      <alignment horizontal="left"/>
      <protection/>
    </xf>
    <xf numFmtId="49" fontId="7" fillId="0" borderId="24" xfId="0" applyNumberFormat="1" applyFont="1" applyFill="1" applyBorder="1" applyAlignment="1" applyProtection="1">
      <alignment horizontal="center"/>
      <protection/>
    </xf>
    <xf numFmtId="49" fontId="7" fillId="0" borderId="23" xfId="0" applyNumberFormat="1" applyFont="1" applyFill="1" applyBorder="1" applyAlignment="1" applyProtection="1">
      <alignment horizontal="center"/>
      <protection/>
    </xf>
    <xf numFmtId="49" fontId="7" fillId="0" borderId="25" xfId="0" applyNumberFormat="1" applyFont="1" applyFill="1" applyBorder="1" applyAlignment="1" applyProtection="1">
      <alignment horizontal="center" vertical="center"/>
      <protection/>
    </xf>
    <xf numFmtId="49" fontId="11" fillId="0" borderId="22"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horizontal="center" vertical="center"/>
      <protection/>
    </xf>
    <xf numFmtId="49" fontId="16" fillId="0" borderId="0" xfId="0" applyNumberFormat="1" applyFont="1" applyFill="1" applyAlignment="1" applyProtection="1">
      <alignment horizontal="left" vertical="top"/>
      <protection/>
    </xf>
    <xf numFmtId="49" fontId="16" fillId="0" borderId="0" xfId="0" applyNumberFormat="1" applyFont="1" applyFill="1" applyBorder="1" applyAlignment="1" applyProtection="1">
      <alignment horizontal="left" vertical="top"/>
      <protection/>
    </xf>
    <xf numFmtId="49" fontId="12" fillId="0" borderId="0" xfId="0" applyNumberFormat="1" applyFont="1" applyFill="1" applyAlignment="1" applyProtection="1">
      <alignment horizontal="right" vertical="top"/>
      <protection/>
    </xf>
    <xf numFmtId="49" fontId="16" fillId="34" borderId="0" xfId="0" applyNumberFormat="1" applyFont="1" applyFill="1" applyBorder="1" applyAlignment="1" applyProtection="1">
      <alignment horizontal="left" vertical="top"/>
      <protection/>
    </xf>
    <xf numFmtId="49" fontId="16" fillId="34" borderId="0" xfId="0" applyNumberFormat="1" applyFont="1" applyFill="1" applyAlignment="1" applyProtection="1">
      <alignment horizontal="left" vertical="top"/>
      <protection/>
    </xf>
    <xf numFmtId="0" fontId="11" fillId="34" borderId="0" xfId="0" applyFont="1" applyFill="1" applyBorder="1" applyAlignment="1" applyProtection="1">
      <alignment/>
      <protection/>
    </xf>
    <xf numFmtId="14" fontId="7" fillId="0" borderId="26" xfId="0" applyNumberFormat="1" applyFont="1" applyFill="1" applyBorder="1" applyAlignment="1" applyProtection="1">
      <alignment horizontal="center"/>
      <protection/>
    </xf>
    <xf numFmtId="49" fontId="7" fillId="0" borderId="0" xfId="0" applyNumberFormat="1" applyFont="1" applyAlignment="1" applyProtection="1">
      <alignment horizontal="left" vertical="top"/>
      <protection/>
    </xf>
    <xf numFmtId="0" fontId="7" fillId="35" borderId="27" xfId="0" applyFont="1" applyFill="1" applyBorder="1" applyAlignment="1" applyProtection="1">
      <alignment horizontal="center"/>
      <protection/>
    </xf>
    <xf numFmtId="0" fontId="7" fillId="35" borderId="28" xfId="0" applyFont="1" applyFill="1" applyBorder="1" applyAlignment="1" applyProtection="1">
      <alignment horizontal="center"/>
      <protection/>
    </xf>
    <xf numFmtId="0" fontId="7" fillId="0" borderId="29" xfId="0" applyFont="1" applyBorder="1" applyAlignment="1" applyProtection="1">
      <alignment horizontal="center"/>
      <protection/>
    </xf>
    <xf numFmtId="0" fontId="11" fillId="0" borderId="30" xfId="0" applyFont="1" applyBorder="1" applyAlignment="1" applyProtection="1">
      <alignment horizontal="center" shrinkToFit="1"/>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0" fontId="7" fillId="0" borderId="10" xfId="0" applyFont="1" applyFill="1" applyBorder="1" applyAlignment="1" applyProtection="1">
      <alignment horizontal="center" wrapText="1"/>
      <protection/>
    </xf>
    <xf numFmtId="49" fontId="7" fillId="0" borderId="11"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protection/>
    </xf>
    <xf numFmtId="49" fontId="12" fillId="0" borderId="0" xfId="0" applyNumberFormat="1" applyFont="1" applyFill="1" applyAlignment="1" applyProtection="1">
      <alignment horizontal="left" vertical="top"/>
      <protection/>
    </xf>
    <xf numFmtId="14" fontId="7" fillId="0" borderId="0" xfId="0" applyNumberFormat="1"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7" fillId="0" borderId="29" xfId="0" applyFont="1" applyFill="1" applyBorder="1" applyAlignment="1" applyProtection="1">
      <alignment horizontal="center"/>
      <protection/>
    </xf>
    <xf numFmtId="0" fontId="11" fillId="0" borderId="30" xfId="0" applyFont="1" applyFill="1" applyBorder="1" applyAlignment="1" applyProtection="1">
      <alignment horizontal="center" shrinkToFit="1"/>
      <protection/>
    </xf>
    <xf numFmtId="0" fontId="7" fillId="0" borderId="31"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49" fontId="7" fillId="0" borderId="20" xfId="0" applyNumberFormat="1" applyFont="1" applyFill="1" applyBorder="1" applyAlignment="1" applyProtection="1">
      <alignment shrinkToFit="1"/>
      <protection/>
    </xf>
    <xf numFmtId="49" fontId="7" fillId="0" borderId="10" xfId="0" applyNumberFormat="1" applyFont="1" applyFill="1" applyBorder="1" applyAlignment="1" applyProtection="1">
      <alignment horizontal="center" shrinkToFit="1"/>
      <protection/>
    </xf>
    <xf numFmtId="49" fontId="7" fillId="0" borderId="20" xfId="0" applyNumberFormat="1" applyFont="1" applyFill="1" applyBorder="1" applyAlignment="1" applyProtection="1">
      <alignment horizontal="center" shrinkToFit="1"/>
      <protection/>
    </xf>
    <xf numFmtId="49" fontId="7" fillId="0" borderId="23" xfId="0" applyNumberFormat="1" applyFont="1" applyFill="1" applyBorder="1" applyAlignment="1" applyProtection="1">
      <alignment shrinkToFit="1"/>
      <protection/>
    </xf>
    <xf numFmtId="49" fontId="7" fillId="0" borderId="24" xfId="0" applyNumberFormat="1" applyFont="1" applyFill="1" applyBorder="1" applyAlignment="1" applyProtection="1">
      <alignment horizontal="center" shrinkToFit="1"/>
      <protection/>
    </xf>
    <xf numFmtId="49" fontId="7" fillId="0" borderId="23" xfId="0" applyNumberFormat="1" applyFont="1" applyFill="1" applyBorder="1" applyAlignment="1" applyProtection="1">
      <alignment horizontal="center" shrinkToFit="1"/>
      <protection/>
    </xf>
    <xf numFmtId="4" fontId="6" fillId="0" borderId="21" xfId="0" applyNumberFormat="1" applyFont="1" applyFill="1" applyBorder="1" applyAlignment="1" applyProtection="1">
      <alignment horizontal="right" shrinkToFit="1"/>
      <protection locked="0"/>
    </xf>
    <xf numFmtId="179" fontId="6" fillId="0" borderId="21" xfId="0" applyNumberFormat="1" applyFont="1" applyFill="1" applyBorder="1" applyAlignment="1" applyProtection="1">
      <alignment horizontal="right" shrinkToFit="1"/>
      <protection locked="0"/>
    </xf>
    <xf numFmtId="179" fontId="74" fillId="0" borderId="21" xfId="0" applyNumberFormat="1" applyFont="1" applyFill="1" applyBorder="1" applyAlignment="1" applyProtection="1">
      <alignment horizontal="right" shrinkToFit="1"/>
      <protection locked="0"/>
    </xf>
    <xf numFmtId="4" fontId="74" fillId="0" borderId="21" xfId="0" applyNumberFormat="1" applyFont="1" applyFill="1" applyBorder="1" applyAlignment="1" applyProtection="1">
      <alignment horizontal="right" shrinkToFit="1"/>
      <protection locked="0"/>
    </xf>
    <xf numFmtId="3" fontId="6" fillId="0" borderId="22" xfId="0" applyNumberFormat="1" applyFont="1" applyFill="1" applyBorder="1" applyAlignment="1" applyProtection="1">
      <alignment horizontal="right" shrinkToFit="1"/>
      <protection/>
    </xf>
    <xf numFmtId="3" fontId="74" fillId="0" borderId="22" xfId="0" applyNumberFormat="1" applyFont="1" applyFill="1" applyBorder="1" applyAlignment="1" applyProtection="1">
      <alignment horizontal="right" shrinkToFit="1"/>
      <protection/>
    </xf>
    <xf numFmtId="3" fontId="74" fillId="0" borderId="24" xfId="0" applyNumberFormat="1" applyFont="1" applyFill="1" applyBorder="1" applyAlignment="1" applyProtection="1">
      <alignment horizontal="right" vertical="center" shrinkToFit="1"/>
      <protection/>
    </xf>
    <xf numFmtId="3" fontId="74" fillId="0" borderId="21" xfId="0" applyNumberFormat="1" applyFont="1" applyFill="1" applyBorder="1" applyAlignment="1" applyProtection="1">
      <alignment horizontal="right" vertical="center" shrinkToFit="1"/>
      <protection locked="0"/>
    </xf>
    <xf numFmtId="3" fontId="74" fillId="0" borderId="26" xfId="0" applyNumberFormat="1" applyFont="1" applyFill="1" applyBorder="1" applyAlignment="1" applyProtection="1">
      <alignment horizontal="right" vertical="center" shrinkToFit="1"/>
      <protection/>
    </xf>
    <xf numFmtId="0" fontId="75" fillId="0" borderId="21" xfId="0" applyNumberFormat="1" applyFont="1" applyFill="1" applyBorder="1" applyAlignment="1" applyProtection="1">
      <alignment shrinkToFit="1"/>
      <protection locked="0"/>
    </xf>
    <xf numFmtId="3" fontId="75" fillId="0" borderId="21" xfId="0" applyNumberFormat="1" applyFont="1" applyFill="1" applyBorder="1" applyAlignment="1" applyProtection="1">
      <alignment shrinkToFit="1"/>
      <protection locked="0"/>
    </xf>
    <xf numFmtId="49" fontId="16" fillId="0" borderId="0" xfId="0" applyNumberFormat="1" applyFont="1" applyFill="1" applyAlignment="1" applyProtection="1">
      <alignment horizontal="left"/>
      <protection/>
    </xf>
    <xf numFmtId="49" fontId="13" fillId="0" borderId="46" xfId="0" applyNumberFormat="1" applyFont="1" applyFill="1" applyBorder="1" applyAlignment="1" applyProtection="1">
      <alignment horizontal="left" vertical="top" shrinkToFit="1"/>
      <protection locked="0"/>
    </xf>
    <xf numFmtId="49" fontId="7" fillId="0" borderId="25" xfId="0" applyNumberFormat="1" applyFont="1" applyFill="1" applyBorder="1" applyAlignment="1" applyProtection="1">
      <alignment/>
      <protection/>
    </xf>
    <xf numFmtId="3" fontId="7" fillId="0" borderId="21" xfId="0" applyNumberFormat="1" applyFont="1" applyFill="1" applyBorder="1" applyAlignment="1" applyProtection="1">
      <alignment shrinkToFit="1"/>
      <protection/>
    </xf>
    <xf numFmtId="3" fontId="6" fillId="0" borderId="24" xfId="0" applyNumberFormat="1" applyFont="1" applyFill="1" applyBorder="1" applyAlignment="1" applyProtection="1">
      <alignment horizontal="right" vertical="center" shrinkToFit="1"/>
      <protection/>
    </xf>
    <xf numFmtId="3" fontId="6" fillId="0" borderId="21" xfId="0" applyNumberFormat="1" applyFont="1" applyFill="1" applyBorder="1" applyAlignment="1" applyProtection="1">
      <alignment horizontal="right" vertical="center" shrinkToFit="1"/>
      <protection locked="0"/>
    </xf>
    <xf numFmtId="3" fontId="6" fillId="0" borderId="26" xfId="0" applyNumberFormat="1" applyFont="1" applyFill="1" applyBorder="1" applyAlignment="1" applyProtection="1">
      <alignment horizontal="right" vertical="center" shrinkToFit="1"/>
      <protection/>
    </xf>
    <xf numFmtId="179" fontId="6" fillId="0" borderId="21" xfId="0" applyNumberFormat="1" applyFont="1" applyFill="1" applyBorder="1" applyAlignment="1" applyProtection="1">
      <alignment horizontal="right"/>
      <protection hidden="1" locked="0"/>
    </xf>
    <xf numFmtId="179" fontId="14" fillId="0" borderId="21" xfId="0" applyNumberFormat="1" applyFont="1" applyFill="1" applyBorder="1" applyAlignment="1" applyProtection="1">
      <alignment horizontal="right"/>
      <protection hidden="1" locked="0"/>
    </xf>
    <xf numFmtId="179" fontId="6" fillId="0" borderId="21" xfId="0" applyNumberFormat="1" applyFont="1" applyFill="1" applyBorder="1" applyAlignment="1" applyProtection="1">
      <alignment horizontal="right" vertical="center"/>
      <protection hidden="1" locked="0"/>
    </xf>
    <xf numFmtId="4" fontId="6" fillId="0" borderId="21" xfId="0" applyNumberFormat="1" applyFont="1" applyFill="1" applyBorder="1" applyAlignment="1" applyProtection="1">
      <alignment horizontal="center"/>
      <protection hidden="1"/>
    </xf>
    <xf numFmtId="49" fontId="7" fillId="0" borderId="23" xfId="0" applyNumberFormat="1" applyFont="1" applyFill="1" applyBorder="1" applyAlignment="1" applyProtection="1">
      <alignment horizontal="center" shrinkToFit="1"/>
      <protection hidden="1"/>
    </xf>
    <xf numFmtId="49" fontId="7" fillId="0" borderId="40" xfId="0" applyNumberFormat="1" applyFont="1" applyFill="1" applyBorder="1" applyAlignment="1" applyProtection="1">
      <alignment horizontal="center"/>
      <protection hidden="1"/>
    </xf>
    <xf numFmtId="49" fontId="7" fillId="0" borderId="47" xfId="0" applyNumberFormat="1" applyFont="1" applyFill="1" applyBorder="1" applyAlignment="1" applyProtection="1">
      <alignment horizontal="center"/>
      <protection hidden="1"/>
    </xf>
    <xf numFmtId="49" fontId="9" fillId="0" borderId="25" xfId="0" applyNumberFormat="1" applyFont="1" applyFill="1" applyBorder="1" applyAlignment="1" applyProtection="1">
      <alignment horizontal="center" vertical="center" shrinkToFit="1"/>
      <protection hidden="1" locked="0"/>
    </xf>
    <xf numFmtId="49" fontId="78" fillId="0" borderId="25" xfId="0" applyNumberFormat="1" applyFont="1" applyFill="1" applyBorder="1" applyAlignment="1" applyProtection="1">
      <alignment horizontal="center" vertical="center" shrinkToFit="1"/>
      <protection locked="0"/>
    </xf>
    <xf numFmtId="49" fontId="9" fillId="0" borderId="2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left" vertical="top"/>
      <protection locked="0"/>
    </xf>
    <xf numFmtId="183" fontId="6" fillId="0" borderId="17" xfId="0" applyNumberFormat="1" applyFont="1" applyFill="1" applyBorder="1" applyAlignment="1" applyProtection="1">
      <alignment horizontal="left" vertical="center" shrinkToFit="1"/>
      <protection locked="0"/>
    </xf>
    <xf numFmtId="49" fontId="13" fillId="0" borderId="19" xfId="0" applyNumberFormat="1" applyFont="1" applyFill="1" applyBorder="1" applyAlignment="1" applyProtection="1">
      <alignment horizontal="center" vertical="center" shrinkToFit="1"/>
      <protection locked="0"/>
    </xf>
    <xf numFmtId="3" fontId="7" fillId="0" borderId="21" xfId="0" applyNumberFormat="1" applyFont="1" applyFill="1" applyBorder="1" applyAlignment="1" applyProtection="1">
      <alignment shrinkToFit="1"/>
      <protection locked="0"/>
    </xf>
    <xf numFmtId="49" fontId="14" fillId="0" borderId="21" xfId="0" applyNumberFormat="1" applyFont="1" applyFill="1" applyBorder="1" applyAlignment="1" applyProtection="1">
      <alignment horizontal="left" shrinkToFit="1"/>
      <protection hidden="1" locked="0"/>
    </xf>
    <xf numFmtId="49" fontId="7" fillId="0" borderId="23" xfId="0" applyNumberFormat="1" applyFont="1" applyFill="1" applyBorder="1" applyAlignment="1" applyProtection="1">
      <alignment horizontal="center" vertical="center"/>
      <protection hidden="1"/>
    </xf>
    <xf numFmtId="0" fontId="11" fillId="0" borderId="40" xfId="0" applyFont="1" applyFill="1" applyBorder="1" applyAlignment="1" applyProtection="1">
      <alignment/>
      <protection hidden="1"/>
    </xf>
    <xf numFmtId="0" fontId="11" fillId="0" borderId="48" xfId="0" applyFont="1" applyFill="1" applyBorder="1" applyAlignment="1" applyProtection="1">
      <alignment/>
      <protection hidden="1"/>
    </xf>
    <xf numFmtId="0" fontId="11" fillId="0" borderId="0" xfId="0" applyFont="1" applyFill="1" applyBorder="1" applyAlignment="1" applyProtection="1">
      <alignment/>
      <protection hidden="1"/>
    </xf>
    <xf numFmtId="0" fontId="11" fillId="0" borderId="49" xfId="0" applyFont="1" applyFill="1" applyBorder="1" applyAlignment="1" applyProtection="1">
      <alignment/>
      <protection hidden="1"/>
    </xf>
    <xf numFmtId="0" fontId="11" fillId="0" borderId="25" xfId="0" applyFont="1" applyFill="1" applyBorder="1" applyAlignment="1" applyProtection="1">
      <alignment/>
      <protection hidden="1"/>
    </xf>
    <xf numFmtId="49" fontId="7" fillId="0" borderId="38" xfId="0" applyNumberFormat="1" applyFont="1" applyFill="1" applyBorder="1" applyAlignment="1" applyProtection="1">
      <alignment horizontal="left" vertical="top" shrinkToFit="1"/>
      <protection hidden="1" locked="0"/>
    </xf>
    <xf numFmtId="49" fontId="7" fillId="0" borderId="39" xfId="0" applyNumberFormat="1" applyFont="1" applyFill="1" applyBorder="1" applyAlignment="1" applyProtection="1">
      <alignment horizontal="left" vertical="top" shrinkToFit="1"/>
      <protection hidden="1" locked="0"/>
    </xf>
    <xf numFmtId="49" fontId="7" fillId="0" borderId="50" xfId="0" applyNumberFormat="1" applyFont="1" applyFill="1" applyBorder="1" applyAlignment="1" applyProtection="1">
      <alignment horizontal="left" vertical="top" shrinkToFit="1"/>
      <protection hidden="1" locked="0"/>
    </xf>
    <xf numFmtId="49" fontId="7" fillId="0" borderId="45" xfId="0" applyNumberFormat="1" applyFont="1" applyFill="1" applyBorder="1" applyAlignment="1" applyProtection="1">
      <alignment horizontal="left" vertical="top" shrinkToFit="1"/>
      <protection hidden="1" locked="0"/>
    </xf>
    <xf numFmtId="49" fontId="7" fillId="0" borderId="0" xfId="0" applyNumberFormat="1" applyFont="1" applyFill="1" applyBorder="1" applyAlignment="1" applyProtection="1">
      <alignment horizontal="left" vertical="top" shrinkToFit="1"/>
      <protection hidden="1" locked="0"/>
    </xf>
    <xf numFmtId="49" fontId="7" fillId="0" borderId="16" xfId="0" applyNumberFormat="1" applyFont="1" applyFill="1" applyBorder="1" applyAlignment="1" applyProtection="1">
      <alignment horizontal="left" vertical="top" shrinkToFit="1"/>
      <protection hidden="1" locked="0"/>
    </xf>
    <xf numFmtId="49" fontId="7" fillId="0" borderId="18" xfId="0" applyNumberFormat="1" applyFont="1" applyFill="1" applyBorder="1" applyAlignment="1" applyProtection="1">
      <alignment horizontal="left" vertical="top" shrinkToFit="1"/>
      <protection hidden="1" locked="0"/>
    </xf>
    <xf numFmtId="49" fontId="7" fillId="0" borderId="43" xfId="0" applyNumberFormat="1" applyFont="1" applyFill="1" applyBorder="1" applyAlignment="1" applyProtection="1">
      <alignment horizontal="left" vertical="top" shrinkToFit="1"/>
      <protection hidden="1" locked="0"/>
    </xf>
    <xf numFmtId="49" fontId="7" fillId="0" borderId="19" xfId="0" applyNumberFormat="1" applyFont="1" applyFill="1" applyBorder="1" applyAlignment="1" applyProtection="1">
      <alignment horizontal="left" vertical="top" shrinkToFit="1"/>
      <protection hidden="1" locked="0"/>
    </xf>
    <xf numFmtId="49" fontId="7" fillId="0" borderId="51" xfId="0" applyNumberFormat="1" applyFont="1" applyFill="1" applyBorder="1" applyAlignment="1" applyProtection="1">
      <alignment horizontal="distributed"/>
      <protection hidden="1"/>
    </xf>
    <xf numFmtId="49" fontId="7" fillId="0" borderId="0" xfId="0" applyNumberFormat="1" applyFont="1" applyFill="1" applyBorder="1" applyAlignment="1" applyProtection="1">
      <alignment horizontal="distributed"/>
      <protection hidden="1"/>
    </xf>
    <xf numFmtId="0" fontId="11" fillId="0" borderId="0" xfId="0" applyFont="1" applyFill="1" applyBorder="1" applyAlignment="1" applyProtection="1">
      <alignment horizontal="distributed"/>
      <protection hidden="1"/>
    </xf>
    <xf numFmtId="0" fontId="11" fillId="0" borderId="52" xfId="0" applyFont="1" applyFill="1" applyBorder="1" applyAlignment="1" applyProtection="1">
      <alignment horizontal="distributed"/>
      <protection hidden="1"/>
    </xf>
    <xf numFmtId="0" fontId="11" fillId="0" borderId="53" xfId="0" applyFont="1" applyFill="1" applyBorder="1" applyAlignment="1" applyProtection="1">
      <alignment horizontal="distributed"/>
      <protection hidden="1"/>
    </xf>
    <xf numFmtId="58" fontId="6" fillId="0" borderId="35" xfId="0" applyNumberFormat="1" applyFont="1" applyFill="1" applyBorder="1" applyAlignment="1" applyProtection="1">
      <alignment horizontal="center" shrinkToFit="1"/>
      <protection hidden="1" locked="0"/>
    </xf>
    <xf numFmtId="0" fontId="6" fillId="0" borderId="36" xfId="0" applyFont="1" applyFill="1" applyBorder="1" applyAlignment="1" applyProtection="1">
      <alignment shrinkToFit="1"/>
      <protection hidden="1" locked="0"/>
    </xf>
    <xf numFmtId="0" fontId="6" fillId="0" borderId="37" xfId="0" applyFont="1" applyFill="1" applyBorder="1" applyAlignment="1" applyProtection="1">
      <alignment shrinkToFit="1"/>
      <protection hidden="1" locked="0"/>
    </xf>
    <xf numFmtId="0" fontId="6" fillId="0" borderId="35" xfId="0" applyFont="1" applyFill="1" applyBorder="1" applyAlignment="1" applyProtection="1">
      <alignment shrinkToFit="1"/>
      <protection hidden="1" locked="0"/>
    </xf>
    <xf numFmtId="49" fontId="14" fillId="0" borderId="45" xfId="0" applyNumberFormat="1" applyFont="1" applyFill="1" applyBorder="1" applyAlignment="1" applyProtection="1">
      <alignment horizontal="left" vertical="top" shrinkToFit="1"/>
      <protection hidden="1" locked="0"/>
    </xf>
    <xf numFmtId="0" fontId="14" fillId="0" borderId="0" xfId="0" applyFont="1" applyFill="1" applyBorder="1" applyAlignment="1" applyProtection="1">
      <alignment horizontal="left" vertical="top" shrinkToFit="1"/>
      <protection hidden="1" locked="0"/>
    </xf>
    <xf numFmtId="49" fontId="14" fillId="0" borderId="18" xfId="0" applyNumberFormat="1" applyFont="1" applyFill="1" applyBorder="1" applyAlignment="1" applyProtection="1">
      <alignment horizontal="left" vertical="top" shrinkToFit="1"/>
      <protection hidden="1" locked="0"/>
    </xf>
    <xf numFmtId="0" fontId="14" fillId="0" borderId="43" xfId="0" applyFont="1" applyFill="1" applyBorder="1" applyAlignment="1" applyProtection="1">
      <alignment horizontal="left" vertical="top" shrinkToFit="1"/>
      <protection hidden="1" locked="0"/>
    </xf>
    <xf numFmtId="49" fontId="7" fillId="0" borderId="23" xfId="0" applyNumberFormat="1" applyFont="1" applyFill="1" applyBorder="1" applyAlignment="1" applyProtection="1">
      <alignment horizontal="center"/>
      <protection hidden="1"/>
    </xf>
    <xf numFmtId="49" fontId="7" fillId="0" borderId="40" xfId="0" applyNumberFormat="1" applyFont="1" applyFill="1" applyBorder="1" applyAlignment="1" applyProtection="1">
      <alignment horizontal="center"/>
      <protection hidden="1"/>
    </xf>
    <xf numFmtId="49" fontId="7" fillId="0" borderId="47" xfId="0" applyNumberFormat="1" applyFont="1" applyFill="1" applyBorder="1" applyAlignment="1" applyProtection="1">
      <alignment horizontal="center"/>
      <protection hidden="1"/>
    </xf>
    <xf numFmtId="0" fontId="11" fillId="0" borderId="54" xfId="0" applyFont="1" applyFill="1" applyBorder="1" applyAlignment="1" applyProtection="1">
      <alignment horizontal="distributed"/>
      <protection hidden="1"/>
    </xf>
    <xf numFmtId="0" fontId="11" fillId="0" borderId="17" xfId="0" applyFont="1" applyFill="1" applyBorder="1" applyAlignment="1" applyProtection="1">
      <alignment horizontal="distributed"/>
      <protection hidden="1"/>
    </xf>
    <xf numFmtId="49" fontId="6" fillId="0" borderId="35" xfId="0" applyNumberFormat="1" applyFont="1" applyFill="1" applyBorder="1" applyAlignment="1" applyProtection="1">
      <alignment horizontal="left" shrinkToFit="1"/>
      <protection hidden="1" locked="0"/>
    </xf>
    <xf numFmtId="0" fontId="6" fillId="0" borderId="36" xfId="0" applyFont="1" applyFill="1" applyBorder="1" applyAlignment="1" applyProtection="1">
      <alignment horizontal="left" shrinkToFit="1"/>
      <protection hidden="1" locked="0"/>
    </xf>
    <xf numFmtId="0" fontId="6" fillId="0" borderId="37" xfId="0" applyFont="1" applyFill="1" applyBorder="1" applyAlignment="1" applyProtection="1">
      <alignment horizontal="left" shrinkToFit="1"/>
      <protection hidden="1" locked="0"/>
    </xf>
    <xf numFmtId="0" fontId="6" fillId="0" borderId="35" xfId="0" applyFont="1" applyFill="1" applyBorder="1" applyAlignment="1" applyProtection="1">
      <alignment horizontal="left" shrinkToFit="1"/>
      <protection hidden="1" locked="0"/>
    </xf>
    <xf numFmtId="49" fontId="7" fillId="0" borderId="45" xfId="0" applyNumberFormat="1" applyFont="1" applyFill="1" applyBorder="1" applyAlignment="1" applyProtection="1">
      <alignment horizontal="left" vertical="top" shrinkToFit="1"/>
      <protection hidden="1"/>
    </xf>
    <xf numFmtId="0" fontId="11" fillId="0" borderId="0" xfId="0" applyFont="1" applyFill="1" applyBorder="1" applyAlignment="1" applyProtection="1">
      <alignment horizontal="left" vertical="top" shrinkToFit="1"/>
      <protection hidden="1"/>
    </xf>
    <xf numFmtId="49" fontId="13" fillId="0" borderId="15" xfId="0" applyNumberFormat="1" applyFont="1" applyFill="1" applyBorder="1" applyAlignment="1" applyProtection="1">
      <alignment horizontal="center" vertical="top" shrinkToFit="1"/>
      <protection hidden="1"/>
    </xf>
    <xf numFmtId="0" fontId="11" fillId="0" borderId="55" xfId="0" applyFont="1" applyFill="1" applyBorder="1" applyAlignment="1" applyProtection="1">
      <alignment vertical="top"/>
      <protection hidden="1"/>
    </xf>
    <xf numFmtId="49" fontId="14" fillId="0" borderId="46" xfId="0" applyNumberFormat="1" applyFont="1" applyFill="1" applyBorder="1" applyAlignment="1" applyProtection="1">
      <alignment horizontal="center" vertical="center" shrinkToFit="1"/>
      <protection hidden="1" locked="0"/>
    </xf>
    <xf numFmtId="0" fontId="14" fillId="0" borderId="46" xfId="0" applyFont="1" applyFill="1" applyBorder="1" applyAlignment="1" applyProtection="1">
      <alignment horizontal="center"/>
      <protection hidden="1" locked="0"/>
    </xf>
    <xf numFmtId="0" fontId="14" fillId="0" borderId="17" xfId="0" applyFont="1" applyFill="1" applyBorder="1" applyAlignment="1" applyProtection="1">
      <alignment horizontal="center"/>
      <protection hidden="1" locked="0"/>
    </xf>
    <xf numFmtId="49" fontId="6" fillId="0" borderId="46" xfId="0" applyNumberFormat="1" applyFont="1" applyFill="1" applyBorder="1" applyAlignment="1" applyProtection="1">
      <alignment horizontal="left" vertical="center" shrinkToFit="1"/>
      <protection hidden="1" locked="0"/>
    </xf>
    <xf numFmtId="0" fontId="6" fillId="0" borderId="46" xfId="0" applyFont="1" applyFill="1" applyBorder="1" applyAlignment="1" applyProtection="1">
      <alignment horizontal="left"/>
      <protection hidden="1" locked="0"/>
    </xf>
    <xf numFmtId="0" fontId="6" fillId="0" borderId="17" xfId="0" applyFont="1" applyFill="1" applyBorder="1" applyAlignment="1" applyProtection="1">
      <alignment horizontal="left"/>
      <protection hidden="1" locked="0"/>
    </xf>
    <xf numFmtId="49" fontId="14" fillId="0" borderId="45" xfId="0" applyNumberFormat="1" applyFont="1" applyFill="1" applyBorder="1" applyAlignment="1" applyProtection="1">
      <alignment horizontal="center" vertical="top" shrinkToFit="1"/>
      <protection hidden="1" locked="0"/>
    </xf>
    <xf numFmtId="0" fontId="11" fillId="0" borderId="0" xfId="0" applyFont="1" applyFill="1" applyBorder="1" applyAlignment="1">
      <alignment horizontal="center"/>
    </xf>
    <xf numFmtId="0" fontId="11" fillId="0" borderId="0" xfId="0" applyFont="1" applyFill="1" applyBorder="1" applyAlignment="1">
      <alignment/>
    </xf>
    <xf numFmtId="0" fontId="11" fillId="0" borderId="43" xfId="0" applyFont="1" applyFill="1" applyBorder="1" applyAlignment="1">
      <alignment/>
    </xf>
    <xf numFmtId="49" fontId="7" fillId="0" borderId="0" xfId="0" applyNumberFormat="1" applyFont="1" applyFill="1" applyAlignment="1" applyProtection="1">
      <alignment horizontal="distributed"/>
      <protection hidden="1"/>
    </xf>
    <xf numFmtId="0" fontId="11" fillId="0" borderId="0" xfId="0" applyFont="1" applyFill="1" applyAlignment="1" applyProtection="1">
      <alignment horizontal="distributed"/>
      <protection hidden="1"/>
    </xf>
    <xf numFmtId="49" fontId="7" fillId="0" borderId="56" xfId="0" applyNumberFormat="1" applyFont="1" applyFill="1" applyBorder="1" applyAlignment="1" applyProtection="1">
      <alignment horizontal="distributed"/>
      <protection hidden="1"/>
    </xf>
    <xf numFmtId="49" fontId="7" fillId="0" borderId="57" xfId="0" applyNumberFormat="1" applyFont="1" applyFill="1" applyBorder="1" applyAlignment="1" applyProtection="1">
      <alignment horizontal="distributed"/>
      <protection hidden="1"/>
    </xf>
    <xf numFmtId="0" fontId="11" fillId="0" borderId="57" xfId="0" applyFont="1" applyFill="1" applyBorder="1" applyAlignment="1" applyProtection="1">
      <alignment horizontal="distributed"/>
      <protection hidden="1"/>
    </xf>
    <xf numFmtId="49" fontId="7" fillId="0" borderId="38" xfId="0" applyNumberFormat="1" applyFont="1" applyFill="1" applyBorder="1" applyAlignment="1" applyProtection="1">
      <alignment horizontal="left" vertical="top" shrinkToFit="1"/>
      <protection hidden="1"/>
    </xf>
    <xf numFmtId="0" fontId="11" fillId="0" borderId="39" xfId="0" applyFont="1" applyFill="1" applyBorder="1" applyAlignment="1" applyProtection="1">
      <alignment horizontal="left" vertical="top" shrinkToFit="1"/>
      <protection hidden="1"/>
    </xf>
    <xf numFmtId="49" fontId="9" fillId="0" borderId="0" xfId="0" applyNumberFormat="1" applyFont="1" applyFill="1" applyBorder="1" applyAlignment="1" applyProtection="1">
      <alignment horizontal="left" vertical="center" shrinkToFit="1"/>
      <protection hidden="1"/>
    </xf>
    <xf numFmtId="0" fontId="6" fillId="0" borderId="0" xfId="0" applyFont="1" applyFill="1" applyAlignment="1" applyProtection="1">
      <alignment horizontal="left" vertical="center" shrinkToFit="1"/>
      <protection hidden="1"/>
    </xf>
    <xf numFmtId="0" fontId="6" fillId="0" borderId="0" xfId="0" applyFont="1" applyFill="1" applyBorder="1" applyAlignment="1" applyProtection="1">
      <alignment horizontal="left" vertical="center" shrinkToFit="1"/>
      <protection hidden="1"/>
    </xf>
    <xf numFmtId="49" fontId="10" fillId="0" borderId="58" xfId="0" applyNumberFormat="1" applyFont="1" applyFill="1" applyBorder="1" applyAlignment="1" applyProtection="1">
      <alignment horizontal="distributed"/>
      <protection hidden="1"/>
    </xf>
    <xf numFmtId="0" fontId="10" fillId="0" borderId="58" xfId="0" applyFont="1" applyFill="1" applyBorder="1" applyAlignment="1" applyProtection="1">
      <alignment horizontal="distributed"/>
      <protection hidden="1"/>
    </xf>
    <xf numFmtId="49" fontId="11" fillId="0" borderId="24" xfId="0" applyNumberFormat="1" applyFont="1" applyFill="1" applyBorder="1" applyAlignment="1" applyProtection="1">
      <alignment horizontal="distributed"/>
      <protection hidden="1"/>
    </xf>
    <xf numFmtId="0" fontId="11" fillId="0" borderId="24" xfId="0" applyFont="1" applyFill="1" applyBorder="1" applyAlignment="1" applyProtection="1">
      <alignment horizontal="distributed"/>
      <protection hidden="1"/>
    </xf>
    <xf numFmtId="49" fontId="13" fillId="0" borderId="39" xfId="0" applyNumberFormat="1" applyFont="1" applyFill="1" applyBorder="1" applyAlignment="1" applyProtection="1">
      <alignment horizontal="left" vertical="center" shrinkToFit="1"/>
      <protection hidden="1"/>
    </xf>
    <xf numFmtId="49" fontId="13" fillId="0" borderId="50" xfId="0" applyNumberFormat="1" applyFont="1" applyFill="1" applyBorder="1" applyAlignment="1" applyProtection="1">
      <alignment horizontal="left" vertical="center" shrinkToFit="1"/>
      <protection hidden="1"/>
    </xf>
    <xf numFmtId="49" fontId="15" fillId="0" borderId="38" xfId="0" applyNumberFormat="1" applyFont="1" applyFill="1" applyBorder="1" applyAlignment="1" applyProtection="1">
      <alignment horizontal="center" shrinkToFit="1"/>
      <protection hidden="1" locked="0"/>
    </xf>
    <xf numFmtId="0" fontId="15" fillId="0" borderId="39" xfId="0" applyFont="1" applyFill="1" applyBorder="1" applyAlignment="1" applyProtection="1">
      <alignment horizontal="center" shrinkToFit="1"/>
      <protection hidden="1" locked="0"/>
    </xf>
    <xf numFmtId="0" fontId="15" fillId="0" borderId="50" xfId="0" applyFont="1" applyFill="1" applyBorder="1" applyAlignment="1" applyProtection="1">
      <alignment horizontal="center" shrinkToFit="1"/>
      <protection hidden="1" locked="0"/>
    </xf>
    <xf numFmtId="0" fontId="15" fillId="0" borderId="18" xfId="0" applyFont="1" applyFill="1" applyBorder="1" applyAlignment="1" applyProtection="1">
      <alignment horizontal="center" shrinkToFit="1"/>
      <protection hidden="1" locked="0"/>
    </xf>
    <xf numFmtId="0" fontId="15" fillId="0" borderId="43" xfId="0" applyFont="1" applyFill="1" applyBorder="1" applyAlignment="1" applyProtection="1">
      <alignment horizontal="center" shrinkToFit="1"/>
      <protection hidden="1" locked="0"/>
    </xf>
    <xf numFmtId="0" fontId="15" fillId="0" borderId="19" xfId="0" applyFont="1" applyFill="1" applyBorder="1" applyAlignment="1" applyProtection="1">
      <alignment horizontal="center" shrinkToFit="1"/>
      <protection hidden="1" locked="0"/>
    </xf>
    <xf numFmtId="49" fontId="15" fillId="0" borderId="41" xfId="0" applyNumberFormat="1" applyFont="1" applyFill="1" applyBorder="1" applyAlignment="1" applyProtection="1">
      <alignment horizontal="left" shrinkToFit="1"/>
      <protection hidden="1" locked="0"/>
    </xf>
    <xf numFmtId="0" fontId="15" fillId="0" borderId="41" xfId="0" applyFont="1" applyFill="1" applyBorder="1" applyAlignment="1" applyProtection="1">
      <alignment shrinkToFit="1"/>
      <protection hidden="1" locked="0"/>
    </xf>
    <xf numFmtId="0" fontId="15" fillId="0" borderId="42" xfId="0" applyFont="1" applyFill="1" applyBorder="1" applyAlignment="1" applyProtection="1">
      <alignment shrinkToFit="1"/>
      <protection hidden="1" locked="0"/>
    </xf>
    <xf numFmtId="49" fontId="6" fillId="0" borderId="0" xfId="0" applyNumberFormat="1" applyFont="1" applyFill="1" applyBorder="1" applyAlignment="1" applyProtection="1">
      <alignment horizontal="left" vertical="center" shrinkToFit="1"/>
      <protection hidden="1" locked="0"/>
    </xf>
    <xf numFmtId="0" fontId="6" fillId="0" borderId="0" xfId="0" applyFont="1" applyFill="1" applyBorder="1" applyAlignment="1" applyProtection="1">
      <alignment horizontal="left"/>
      <protection hidden="1" locked="0"/>
    </xf>
    <xf numFmtId="0" fontId="6" fillId="0" borderId="16" xfId="0" applyFont="1" applyFill="1" applyBorder="1" applyAlignment="1" applyProtection="1">
      <alignment horizontal="left"/>
      <protection hidden="1" locked="0"/>
    </xf>
    <xf numFmtId="0" fontId="6" fillId="0" borderId="59" xfId="0" applyFont="1" applyFill="1" applyBorder="1" applyAlignment="1" applyProtection="1">
      <alignment horizontal="left"/>
      <protection hidden="1" locked="0"/>
    </xf>
    <xf numFmtId="3" fontId="7" fillId="0" borderId="41" xfId="0" applyNumberFormat="1" applyFont="1" applyFill="1" applyBorder="1" applyAlignment="1" applyProtection="1">
      <alignment vertical="center" wrapText="1"/>
      <protection hidden="1" locked="0"/>
    </xf>
    <xf numFmtId="0" fontId="11" fillId="0" borderId="60" xfId="0" applyFont="1" applyBorder="1" applyAlignment="1">
      <alignment vertical="center" wrapText="1"/>
    </xf>
    <xf numFmtId="0" fontId="11" fillId="0" borderId="42" xfId="0" applyFont="1" applyBorder="1" applyAlignment="1">
      <alignment vertical="center" wrapText="1"/>
    </xf>
    <xf numFmtId="49" fontId="14" fillId="0" borderId="35" xfId="0" applyNumberFormat="1" applyFont="1" applyFill="1" applyBorder="1" applyAlignment="1" applyProtection="1">
      <alignment horizontal="left" shrinkToFit="1"/>
      <protection hidden="1" locked="0"/>
    </xf>
    <xf numFmtId="49" fontId="14" fillId="0" borderId="36" xfId="0" applyNumberFormat="1" applyFont="1" applyFill="1" applyBorder="1" applyAlignment="1" applyProtection="1">
      <alignment horizontal="left" shrinkToFit="1"/>
      <protection hidden="1" locked="0"/>
    </xf>
    <xf numFmtId="49" fontId="14" fillId="0" borderId="37" xfId="0" applyNumberFormat="1" applyFont="1" applyFill="1" applyBorder="1" applyAlignment="1" applyProtection="1">
      <alignment horizontal="left" shrinkToFit="1"/>
      <protection hidden="1" locked="0"/>
    </xf>
    <xf numFmtId="49" fontId="14" fillId="0" borderId="35" xfId="0" applyNumberFormat="1" applyFont="1" applyFill="1" applyBorder="1" applyAlignment="1" applyProtection="1">
      <alignment horizontal="left" vertical="center" shrinkToFit="1"/>
      <protection hidden="1" locked="0"/>
    </xf>
    <xf numFmtId="49" fontId="14" fillId="0" borderId="36" xfId="0" applyNumberFormat="1" applyFont="1" applyFill="1" applyBorder="1" applyAlignment="1" applyProtection="1">
      <alignment horizontal="left" vertical="center" shrinkToFit="1"/>
      <protection hidden="1" locked="0"/>
    </xf>
    <xf numFmtId="49" fontId="14" fillId="0" borderId="37" xfId="0" applyNumberFormat="1" applyFont="1" applyFill="1" applyBorder="1" applyAlignment="1" applyProtection="1">
      <alignment horizontal="left" vertical="center" shrinkToFit="1"/>
      <protection hidden="1" locked="0"/>
    </xf>
    <xf numFmtId="49" fontId="14" fillId="0" borderId="21" xfId="0" applyNumberFormat="1" applyFont="1" applyFill="1" applyBorder="1" applyAlignment="1" applyProtection="1">
      <alignment horizontal="left" vertical="center" shrinkToFit="1"/>
      <protection hidden="1" locked="0"/>
    </xf>
    <xf numFmtId="49" fontId="14" fillId="0" borderId="21" xfId="0" applyNumberFormat="1" applyFont="1" applyFill="1" applyBorder="1" applyAlignment="1" applyProtection="1">
      <alignment horizontal="left" shrinkToFit="1"/>
      <protection locked="0"/>
    </xf>
    <xf numFmtId="49" fontId="7" fillId="0" borderId="18" xfId="0" applyNumberFormat="1" applyFont="1" applyFill="1" applyBorder="1" applyAlignment="1" applyProtection="1">
      <alignment horizontal="left" vertical="center" shrinkToFit="1"/>
      <protection locked="0"/>
    </xf>
    <xf numFmtId="49" fontId="7" fillId="0" borderId="43" xfId="0" applyNumberFormat="1" applyFont="1" applyFill="1" applyBorder="1" applyAlignment="1" applyProtection="1">
      <alignment horizontal="left" vertical="center" shrinkToFit="1"/>
      <protection locked="0"/>
    </xf>
    <xf numFmtId="49" fontId="7" fillId="0" borderId="19" xfId="0" applyNumberFormat="1" applyFont="1" applyFill="1" applyBorder="1" applyAlignment="1" applyProtection="1">
      <alignment horizontal="left" vertical="center" shrinkToFit="1"/>
      <protection locked="0"/>
    </xf>
    <xf numFmtId="49" fontId="7" fillId="0" borderId="38" xfId="0" applyNumberFormat="1" applyFont="1" applyFill="1" applyBorder="1" applyAlignment="1" applyProtection="1">
      <alignment horizontal="left" vertical="center" shrinkToFit="1"/>
      <protection locked="0"/>
    </xf>
    <xf numFmtId="49" fontId="7" fillId="0" borderId="39" xfId="0" applyNumberFormat="1" applyFont="1" applyFill="1" applyBorder="1" applyAlignment="1" applyProtection="1">
      <alignment horizontal="left" vertical="center" shrinkToFit="1"/>
      <protection locked="0"/>
    </xf>
    <xf numFmtId="49" fontId="7" fillId="0" borderId="50" xfId="0" applyNumberFormat="1" applyFont="1" applyFill="1" applyBorder="1" applyAlignment="1" applyProtection="1">
      <alignment horizontal="left" vertical="center" shrinkToFit="1"/>
      <protection locked="0"/>
    </xf>
    <xf numFmtId="49" fontId="7" fillId="0" borderId="45" xfId="0" applyNumberFormat="1"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left" vertical="center" shrinkToFit="1"/>
      <protection locked="0"/>
    </xf>
    <xf numFmtId="49" fontId="7" fillId="0" borderId="16" xfId="0" applyNumberFormat="1" applyFont="1" applyFill="1" applyBorder="1" applyAlignment="1" applyProtection="1">
      <alignment horizontal="left" vertical="center" shrinkToFit="1"/>
      <protection locked="0"/>
    </xf>
    <xf numFmtId="49" fontId="7" fillId="0" borderId="23" xfId="0" applyNumberFormat="1" applyFont="1" applyFill="1" applyBorder="1" applyAlignment="1" applyProtection="1">
      <alignment horizontal="center"/>
      <protection/>
    </xf>
    <xf numFmtId="49" fontId="7" fillId="0" borderId="40" xfId="0" applyNumberFormat="1" applyFont="1" applyFill="1" applyBorder="1" applyAlignment="1" applyProtection="1">
      <alignment horizontal="center"/>
      <protection/>
    </xf>
    <xf numFmtId="49" fontId="7" fillId="0" borderId="47" xfId="0" applyNumberFormat="1" applyFont="1" applyFill="1" applyBorder="1" applyAlignment="1" applyProtection="1">
      <alignment horizontal="center"/>
      <protection/>
    </xf>
    <xf numFmtId="58" fontId="6" fillId="0" borderId="35" xfId="0" applyNumberFormat="1" applyFont="1" applyFill="1" applyBorder="1" applyAlignment="1" applyProtection="1">
      <alignment horizontal="center" shrinkToFit="1"/>
      <protection locked="0"/>
    </xf>
    <xf numFmtId="0" fontId="6" fillId="0" borderId="36" xfId="0" applyFont="1" applyFill="1" applyBorder="1" applyAlignment="1" applyProtection="1">
      <alignment shrinkToFit="1"/>
      <protection locked="0"/>
    </xf>
    <xf numFmtId="0" fontId="6" fillId="0" borderId="37" xfId="0" applyFont="1" applyFill="1" applyBorder="1" applyAlignment="1" applyProtection="1">
      <alignment shrinkToFit="1"/>
      <protection locked="0"/>
    </xf>
    <xf numFmtId="0" fontId="6" fillId="0" borderId="35" xfId="0" applyFont="1" applyFill="1" applyBorder="1" applyAlignment="1" applyProtection="1">
      <alignment shrinkToFit="1"/>
      <protection locked="0"/>
    </xf>
    <xf numFmtId="49" fontId="10" fillId="0" borderId="58" xfId="0" applyNumberFormat="1" applyFont="1" applyFill="1" applyBorder="1" applyAlignment="1" applyProtection="1">
      <alignment horizontal="distributed"/>
      <protection/>
    </xf>
    <xf numFmtId="0" fontId="10" fillId="0" borderId="58" xfId="0" applyFont="1" applyFill="1" applyBorder="1" applyAlignment="1" applyProtection="1">
      <alignment horizontal="distributed"/>
      <protection/>
    </xf>
    <xf numFmtId="49" fontId="9" fillId="0" borderId="0" xfId="0" applyNumberFormat="1" applyFont="1" applyFill="1" applyBorder="1" applyAlignment="1" applyProtection="1">
      <alignment horizontal="left" vertical="center" shrinkToFit="1"/>
      <protection/>
    </xf>
    <xf numFmtId="0" fontId="6" fillId="0" borderId="0" xfId="0" applyFont="1" applyFill="1" applyAlignment="1" applyProtection="1">
      <alignment horizontal="left" vertical="center" shrinkToFit="1"/>
      <protection/>
    </xf>
    <xf numFmtId="0" fontId="6" fillId="0" borderId="0" xfId="0" applyFont="1" applyFill="1" applyBorder="1" applyAlignment="1" applyProtection="1">
      <alignment horizontal="left" vertical="center" shrinkToFit="1"/>
      <protection/>
    </xf>
    <xf numFmtId="0" fontId="77" fillId="0" borderId="24" xfId="0" applyFont="1" applyFill="1" applyBorder="1" applyAlignment="1" applyProtection="1">
      <alignment horizontal="distributed"/>
      <protection/>
    </xf>
    <xf numFmtId="49" fontId="15" fillId="0" borderId="41" xfId="0" applyNumberFormat="1" applyFont="1" applyFill="1" applyBorder="1" applyAlignment="1" applyProtection="1">
      <alignment horizontal="left" shrinkToFit="1"/>
      <protection locked="0"/>
    </xf>
    <xf numFmtId="0" fontId="15" fillId="0" borderId="41" xfId="0" applyFont="1" applyFill="1" applyBorder="1" applyAlignment="1" applyProtection="1">
      <alignment shrinkToFit="1"/>
      <protection locked="0"/>
    </xf>
    <xf numFmtId="0" fontId="15" fillId="0" borderId="42" xfId="0" applyFont="1" applyFill="1" applyBorder="1" applyAlignment="1" applyProtection="1">
      <alignment shrinkToFit="1"/>
      <protection locked="0"/>
    </xf>
    <xf numFmtId="49" fontId="15" fillId="0" borderId="38" xfId="0" applyNumberFormat="1" applyFont="1" applyFill="1" applyBorder="1" applyAlignment="1" applyProtection="1">
      <alignment horizontal="center" shrinkToFit="1"/>
      <protection locked="0"/>
    </xf>
    <xf numFmtId="0" fontId="15" fillId="0" borderId="39" xfId="0" applyFont="1" applyFill="1" applyBorder="1" applyAlignment="1" applyProtection="1">
      <alignment horizontal="center" shrinkToFit="1"/>
      <protection locked="0"/>
    </xf>
    <xf numFmtId="0" fontId="15" fillId="0" borderId="50" xfId="0" applyFont="1" applyFill="1" applyBorder="1" applyAlignment="1" applyProtection="1">
      <alignment horizontal="center" shrinkToFit="1"/>
      <protection locked="0"/>
    </xf>
    <xf numFmtId="0" fontId="15" fillId="0" borderId="18" xfId="0" applyFont="1" applyFill="1" applyBorder="1" applyAlignment="1" applyProtection="1">
      <alignment horizontal="center" shrinkToFit="1"/>
      <protection locked="0"/>
    </xf>
    <xf numFmtId="0" fontId="15" fillId="0" borderId="43" xfId="0" applyFont="1" applyFill="1" applyBorder="1" applyAlignment="1" applyProtection="1">
      <alignment horizontal="center" shrinkToFit="1"/>
      <protection locked="0"/>
    </xf>
    <xf numFmtId="0" fontId="15" fillId="0" borderId="19" xfId="0" applyFont="1" applyFill="1" applyBorder="1" applyAlignment="1" applyProtection="1">
      <alignment horizontal="center" shrinkToFit="1"/>
      <protection locked="0"/>
    </xf>
    <xf numFmtId="49" fontId="7" fillId="0" borderId="0" xfId="0" applyNumberFormat="1" applyFont="1" applyFill="1" applyAlignment="1" applyProtection="1">
      <alignment horizontal="distributed"/>
      <protection/>
    </xf>
    <xf numFmtId="0" fontId="11" fillId="0" borderId="0" xfId="0" applyFont="1" applyFill="1" applyAlignment="1" applyProtection="1">
      <alignment horizontal="distributed"/>
      <protection/>
    </xf>
    <xf numFmtId="0" fontId="11" fillId="0" borderId="0" xfId="0" applyFont="1" applyFill="1" applyBorder="1" applyAlignment="1" applyProtection="1">
      <alignment horizontal="distributed"/>
      <protection/>
    </xf>
    <xf numFmtId="49" fontId="14" fillId="0" borderId="45" xfId="0" applyNumberFormat="1" applyFont="1" applyFill="1" applyBorder="1" applyAlignment="1" applyProtection="1">
      <alignment horizontal="left" shrinkToFit="1"/>
      <protection locked="0"/>
    </xf>
    <xf numFmtId="0" fontId="14" fillId="0" borderId="0" xfId="0" applyFont="1" applyFill="1" applyBorder="1" applyAlignment="1" applyProtection="1">
      <alignment horizontal="left" shrinkToFit="1"/>
      <protection locked="0"/>
    </xf>
    <xf numFmtId="0" fontId="11" fillId="0" borderId="0" xfId="0" applyFont="1" applyFill="1" applyBorder="1" applyAlignment="1" applyProtection="1">
      <alignment shrinkToFit="1"/>
      <protection locked="0"/>
    </xf>
    <xf numFmtId="49" fontId="6" fillId="0" borderId="35" xfId="0" applyNumberFormat="1" applyFont="1" applyFill="1" applyBorder="1" applyAlignment="1" applyProtection="1">
      <alignment horizontal="left" shrinkToFit="1"/>
      <protection locked="0"/>
    </xf>
    <xf numFmtId="0" fontId="6" fillId="0" borderId="36" xfId="0" applyFont="1" applyFill="1" applyBorder="1" applyAlignment="1" applyProtection="1">
      <alignment horizontal="left" shrinkToFit="1"/>
      <protection locked="0"/>
    </xf>
    <xf numFmtId="0" fontId="6" fillId="0" borderId="37" xfId="0" applyFont="1" applyFill="1" applyBorder="1" applyAlignment="1" applyProtection="1">
      <alignment horizontal="left" shrinkToFit="1"/>
      <protection locked="0"/>
    </xf>
    <xf numFmtId="0" fontId="6" fillId="0" borderId="35" xfId="0" applyFont="1" applyFill="1" applyBorder="1" applyAlignment="1" applyProtection="1">
      <alignment horizontal="left" shrinkToFit="1"/>
      <protection locked="0"/>
    </xf>
    <xf numFmtId="58" fontId="6" fillId="0" borderId="38" xfId="0" applyNumberFormat="1" applyFont="1" applyFill="1" applyBorder="1" applyAlignment="1" applyProtection="1">
      <alignment horizontal="center" shrinkToFit="1"/>
      <protection locked="0"/>
    </xf>
    <xf numFmtId="58" fontId="6" fillId="0" borderId="39" xfId="0" applyNumberFormat="1" applyFont="1" applyFill="1" applyBorder="1" applyAlignment="1" applyProtection="1">
      <alignment horizontal="center" shrinkToFit="1"/>
      <protection locked="0"/>
    </xf>
    <xf numFmtId="58" fontId="6" fillId="0" borderId="50" xfId="0" applyNumberFormat="1" applyFont="1" applyFill="1" applyBorder="1" applyAlignment="1" applyProtection="1">
      <alignment horizontal="center" shrinkToFit="1"/>
      <protection locked="0"/>
    </xf>
    <xf numFmtId="58" fontId="6" fillId="0" borderId="18" xfId="0" applyNumberFormat="1" applyFont="1" applyFill="1" applyBorder="1" applyAlignment="1" applyProtection="1">
      <alignment horizontal="center" shrinkToFit="1"/>
      <protection locked="0"/>
    </xf>
    <xf numFmtId="58" fontId="6" fillId="0" borderId="43" xfId="0" applyNumberFormat="1" applyFont="1" applyFill="1" applyBorder="1" applyAlignment="1" applyProtection="1">
      <alignment horizontal="center" shrinkToFit="1"/>
      <protection locked="0"/>
    </xf>
    <xf numFmtId="58" fontId="6" fillId="0" borderId="19" xfId="0" applyNumberFormat="1" applyFont="1" applyFill="1" applyBorder="1" applyAlignment="1" applyProtection="1">
      <alignment horizontal="center" shrinkToFit="1"/>
      <protection locked="0"/>
    </xf>
    <xf numFmtId="49" fontId="13" fillId="0" borderId="39" xfId="0" applyNumberFormat="1" applyFont="1" applyFill="1" applyBorder="1" applyAlignment="1" applyProtection="1">
      <alignment horizontal="left" vertical="center" shrinkToFit="1"/>
      <protection/>
    </xf>
    <xf numFmtId="49" fontId="13" fillId="0" borderId="50" xfId="0" applyNumberFormat="1" applyFont="1" applyFill="1" applyBorder="1" applyAlignment="1" applyProtection="1">
      <alignment horizontal="left" vertical="center" shrinkToFit="1"/>
      <protection/>
    </xf>
    <xf numFmtId="49" fontId="13" fillId="0" borderId="15" xfId="0" applyNumberFormat="1" applyFont="1" applyFill="1" applyBorder="1" applyAlignment="1" applyProtection="1">
      <alignment horizontal="center" vertical="top" shrinkToFit="1"/>
      <protection/>
    </xf>
    <xf numFmtId="0" fontId="11" fillId="0" borderId="55" xfId="0" applyFont="1" applyFill="1" applyBorder="1" applyAlignment="1" applyProtection="1">
      <alignment vertical="top"/>
      <protection/>
    </xf>
    <xf numFmtId="49" fontId="11" fillId="0" borderId="24" xfId="0" applyNumberFormat="1" applyFont="1" applyFill="1" applyBorder="1" applyAlignment="1" applyProtection="1">
      <alignment horizontal="distributed"/>
      <protection/>
    </xf>
    <xf numFmtId="0" fontId="11" fillId="0" borderId="24" xfId="0" applyFont="1" applyFill="1" applyBorder="1" applyAlignment="1" applyProtection="1">
      <alignment horizontal="distributed"/>
      <protection/>
    </xf>
    <xf numFmtId="49" fontId="6" fillId="0" borderId="0" xfId="0" applyNumberFormat="1"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6" fillId="0" borderId="17" xfId="0" applyFont="1" applyFill="1" applyBorder="1" applyAlignment="1" applyProtection="1">
      <alignment horizontal="left"/>
      <protection locked="0"/>
    </xf>
    <xf numFmtId="0" fontId="6" fillId="0" borderId="59" xfId="0" applyFont="1" applyFill="1" applyBorder="1" applyAlignment="1" applyProtection="1">
      <alignment horizontal="left"/>
      <protection locked="0"/>
    </xf>
    <xf numFmtId="49" fontId="6" fillId="0" borderId="46" xfId="0" applyNumberFormat="1" applyFont="1" applyFill="1" applyBorder="1" applyAlignment="1" applyProtection="1">
      <alignment horizontal="left" vertical="center" shrinkToFit="1"/>
      <protection locked="0"/>
    </xf>
    <xf numFmtId="0" fontId="6" fillId="0" borderId="46" xfId="0" applyFont="1" applyFill="1" applyBorder="1" applyAlignment="1" applyProtection="1">
      <alignment horizontal="left"/>
      <protection locked="0"/>
    </xf>
    <xf numFmtId="49" fontId="7" fillId="0" borderId="56" xfId="0" applyNumberFormat="1" applyFont="1" applyFill="1" applyBorder="1" applyAlignment="1" applyProtection="1">
      <alignment horizontal="distributed"/>
      <protection/>
    </xf>
    <xf numFmtId="49" fontId="7" fillId="0" borderId="57" xfId="0" applyNumberFormat="1" applyFont="1" applyFill="1" applyBorder="1" applyAlignment="1" applyProtection="1">
      <alignment horizontal="distributed"/>
      <protection/>
    </xf>
    <xf numFmtId="0" fontId="11" fillId="0" borderId="61" xfId="0" applyFont="1" applyFill="1" applyBorder="1" applyAlignment="1" applyProtection="1">
      <alignment horizontal="distributed"/>
      <protection/>
    </xf>
    <xf numFmtId="0" fontId="11" fillId="0" borderId="54" xfId="0" applyFont="1" applyFill="1" applyBorder="1" applyAlignment="1" applyProtection="1">
      <alignment horizontal="distributed"/>
      <protection/>
    </xf>
    <xf numFmtId="0" fontId="11" fillId="0" borderId="17" xfId="0" applyFont="1" applyFill="1" applyBorder="1" applyAlignment="1" applyProtection="1">
      <alignment horizontal="distributed"/>
      <protection/>
    </xf>
    <xf numFmtId="0" fontId="11" fillId="0" borderId="59" xfId="0" applyFont="1" applyFill="1" applyBorder="1" applyAlignment="1" applyProtection="1">
      <alignment horizontal="distributed"/>
      <protection/>
    </xf>
    <xf numFmtId="49" fontId="7" fillId="0" borderId="51" xfId="0" applyNumberFormat="1" applyFont="1" applyFill="1" applyBorder="1" applyAlignment="1" applyProtection="1">
      <alignment horizontal="distributed"/>
      <protection/>
    </xf>
    <xf numFmtId="49" fontId="7" fillId="0" borderId="0" xfId="0" applyNumberFormat="1" applyFont="1" applyFill="1" applyBorder="1" applyAlignment="1" applyProtection="1">
      <alignment horizontal="distributed"/>
      <protection/>
    </xf>
    <xf numFmtId="0" fontId="11" fillId="0" borderId="16" xfId="0" applyFont="1" applyFill="1" applyBorder="1" applyAlignment="1" applyProtection="1">
      <alignment horizontal="distributed"/>
      <protection/>
    </xf>
    <xf numFmtId="49" fontId="7" fillId="0" borderId="23" xfId="0" applyNumberFormat="1" applyFont="1" applyFill="1" applyBorder="1" applyAlignment="1" applyProtection="1">
      <alignment horizontal="center" vertical="center"/>
      <protection/>
    </xf>
    <xf numFmtId="0" fontId="11" fillId="0" borderId="40" xfId="0" applyFont="1" applyFill="1" applyBorder="1" applyAlignment="1" applyProtection="1">
      <alignment vertical="center"/>
      <protection/>
    </xf>
    <xf numFmtId="0" fontId="11" fillId="0" borderId="48"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49" xfId="0" applyFont="1" applyFill="1" applyBorder="1" applyAlignment="1" applyProtection="1">
      <alignment vertical="center"/>
      <protection/>
    </xf>
    <xf numFmtId="0" fontId="11" fillId="0" borderId="25" xfId="0" applyFont="1" applyFill="1" applyBorder="1" applyAlignment="1" applyProtection="1">
      <alignment vertical="center"/>
      <protection/>
    </xf>
    <xf numFmtId="49" fontId="14" fillId="0" borderId="46" xfId="0" applyNumberFormat="1" applyFont="1" applyFill="1" applyBorder="1" applyAlignment="1" applyProtection="1">
      <alignment horizontal="left" vertical="center" shrinkToFit="1"/>
      <protection locked="0"/>
    </xf>
    <xf numFmtId="0" fontId="14" fillId="0" borderId="46" xfId="0" applyFont="1" applyFill="1" applyBorder="1" applyAlignment="1" applyProtection="1">
      <alignment horizontal="left"/>
      <protection locked="0"/>
    </xf>
    <xf numFmtId="0" fontId="14" fillId="0" borderId="17" xfId="0" applyFont="1" applyFill="1" applyBorder="1" applyAlignment="1" applyProtection="1">
      <alignment horizontal="left"/>
      <protection locked="0"/>
    </xf>
    <xf numFmtId="49" fontId="14" fillId="0" borderId="18" xfId="0" applyNumberFormat="1" applyFont="1" applyFill="1" applyBorder="1" applyAlignment="1" applyProtection="1">
      <alignment horizontal="left" shrinkToFit="1"/>
      <protection locked="0"/>
    </xf>
    <xf numFmtId="0" fontId="14" fillId="0" borderId="43" xfId="0" applyFont="1" applyFill="1" applyBorder="1" applyAlignment="1" applyProtection="1">
      <alignment horizontal="left" shrinkToFit="1"/>
      <protection locked="0"/>
    </xf>
    <xf numFmtId="0" fontId="11" fillId="0" borderId="52" xfId="0" applyFont="1" applyFill="1" applyBorder="1" applyAlignment="1" applyProtection="1">
      <alignment horizontal="distributed"/>
      <protection/>
    </xf>
    <xf numFmtId="0" fontId="11" fillId="0" borderId="53" xfId="0" applyFont="1" applyFill="1" applyBorder="1" applyAlignment="1" applyProtection="1">
      <alignment horizontal="distributed"/>
      <protection/>
    </xf>
    <xf numFmtId="0" fontId="11" fillId="0" borderId="62" xfId="0" applyFont="1" applyFill="1" applyBorder="1" applyAlignment="1" applyProtection="1">
      <alignment horizontal="distributed"/>
      <protection/>
    </xf>
    <xf numFmtId="0" fontId="11" fillId="0" borderId="43" xfId="0" applyFont="1" applyFill="1" applyBorder="1" applyAlignment="1" applyProtection="1">
      <alignment shrinkToFit="1"/>
      <protection locked="0"/>
    </xf>
    <xf numFmtId="0" fontId="11" fillId="0" borderId="40" xfId="0" applyFont="1" applyFill="1" applyBorder="1" applyAlignment="1" applyProtection="1">
      <alignment/>
      <protection/>
    </xf>
    <xf numFmtId="0" fontId="11" fillId="0" borderId="48" xfId="0" applyFont="1" applyFill="1" applyBorder="1" applyAlignment="1" applyProtection="1">
      <alignment/>
      <protection/>
    </xf>
    <xf numFmtId="0" fontId="11" fillId="0" borderId="0" xfId="0" applyFont="1" applyFill="1" applyBorder="1" applyAlignment="1" applyProtection="1">
      <alignment/>
      <protection/>
    </xf>
    <xf numFmtId="0" fontId="11" fillId="0" borderId="49" xfId="0" applyFont="1" applyFill="1" applyBorder="1" applyAlignment="1" applyProtection="1">
      <alignment/>
      <protection/>
    </xf>
    <xf numFmtId="0" fontId="11" fillId="0" borderId="25" xfId="0" applyFont="1" applyFill="1" applyBorder="1" applyAlignment="1" applyProtection="1">
      <alignment/>
      <protection/>
    </xf>
    <xf numFmtId="49" fontId="7" fillId="0" borderId="38" xfId="0" applyNumberFormat="1" applyFont="1" applyFill="1" applyBorder="1" applyAlignment="1" applyProtection="1">
      <alignment horizontal="left" vertical="top" shrinkToFit="1"/>
      <protection locked="0"/>
    </xf>
    <xf numFmtId="49" fontId="7" fillId="0" borderId="39" xfId="0" applyNumberFormat="1" applyFont="1" applyFill="1" applyBorder="1" applyAlignment="1" applyProtection="1">
      <alignment horizontal="left" vertical="top" shrinkToFit="1"/>
      <protection locked="0"/>
    </xf>
    <xf numFmtId="49" fontId="7" fillId="0" borderId="50" xfId="0" applyNumberFormat="1" applyFont="1" applyFill="1" applyBorder="1" applyAlignment="1" applyProtection="1">
      <alignment horizontal="left" vertical="top" shrinkToFit="1"/>
      <protection locked="0"/>
    </xf>
    <xf numFmtId="49" fontId="7" fillId="0" borderId="45"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left" vertical="top" shrinkToFit="1"/>
      <protection locked="0"/>
    </xf>
    <xf numFmtId="49" fontId="7" fillId="0" borderId="16" xfId="0" applyNumberFormat="1" applyFont="1" applyFill="1" applyBorder="1" applyAlignment="1" applyProtection="1">
      <alignment horizontal="left" vertical="top" shrinkToFit="1"/>
      <protection locked="0"/>
    </xf>
    <xf numFmtId="49" fontId="7" fillId="0" borderId="18" xfId="0" applyNumberFormat="1" applyFont="1" applyFill="1" applyBorder="1" applyAlignment="1" applyProtection="1">
      <alignment horizontal="left" vertical="top" shrinkToFit="1"/>
      <protection locked="0"/>
    </xf>
    <xf numFmtId="49" fontId="7" fillId="0" borderId="43" xfId="0" applyNumberFormat="1" applyFont="1" applyFill="1" applyBorder="1" applyAlignment="1" applyProtection="1">
      <alignment horizontal="left" vertical="top" shrinkToFit="1"/>
      <protection locked="0"/>
    </xf>
    <xf numFmtId="49" fontId="7" fillId="0" borderId="19" xfId="0" applyNumberFormat="1" applyFont="1" applyFill="1" applyBorder="1" applyAlignment="1" applyProtection="1">
      <alignment horizontal="left" vertical="top" shrinkToFit="1"/>
      <protection locked="0"/>
    </xf>
    <xf numFmtId="49" fontId="15" fillId="0" borderId="41" xfId="0" applyNumberFormat="1" applyFont="1" applyFill="1" applyBorder="1" applyAlignment="1" applyProtection="1">
      <alignment shrinkToFit="1"/>
      <protection locked="0"/>
    </xf>
    <xf numFmtId="49" fontId="15" fillId="0" borderId="42" xfId="0" applyNumberFormat="1" applyFont="1" applyFill="1" applyBorder="1" applyAlignment="1" applyProtection="1">
      <alignment shrinkToFit="1"/>
      <protection locked="0"/>
    </xf>
    <xf numFmtId="49" fontId="75" fillId="0" borderId="38" xfId="0" applyNumberFormat="1" applyFont="1" applyFill="1" applyBorder="1" applyAlignment="1" applyProtection="1">
      <alignment horizontal="left" shrinkToFit="1"/>
      <protection/>
    </xf>
    <xf numFmtId="0" fontId="77" fillId="0" borderId="39" xfId="0" applyFont="1" applyFill="1" applyBorder="1" applyAlignment="1" applyProtection="1">
      <alignment horizontal="left" shrinkToFit="1"/>
      <protection/>
    </xf>
    <xf numFmtId="49" fontId="7" fillId="0" borderId="45" xfId="0" applyNumberFormat="1" applyFont="1" applyFill="1" applyBorder="1" applyAlignment="1" applyProtection="1">
      <alignment horizontal="left" shrinkToFit="1"/>
      <protection/>
    </xf>
    <xf numFmtId="0" fontId="11" fillId="0" borderId="0" xfId="0" applyFont="1" applyFill="1" applyBorder="1" applyAlignment="1" applyProtection="1">
      <alignment horizontal="left" shrinkToFit="1"/>
      <protection/>
    </xf>
    <xf numFmtId="49" fontId="79" fillId="0" borderId="46" xfId="0" applyNumberFormat="1" applyFont="1" applyFill="1" applyBorder="1" applyAlignment="1" applyProtection="1">
      <alignment horizontal="left" vertical="top" shrinkToFit="1"/>
      <protection/>
    </xf>
    <xf numFmtId="49" fontId="13" fillId="0" borderId="46" xfId="0" applyNumberFormat="1" applyFont="1" applyFill="1" applyBorder="1" applyAlignment="1" applyProtection="1">
      <alignment horizontal="left" vertical="top"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ord.yahoo.co.jp/o/image/SIG=131cbnu7l/EXP=1385016264;_ylc=X3IDMgRmc3QDMARpZHgDMARvaWQDQU5kOUdjU1Z0SmxRWG1heHR3bGhpMXFnSDlaS2toN0JDY3k5OW9SMXd6SGNBaFZUcEoxdDB6MkdYcl8xakMwBHADNTV5QjU1V2xJT2F6b3VlM21nLS0EcG9zAzc3BHNlYwNzaHcEc2xrA3Jp/*-http%3A/www.improbic.net/design/file/wp-content/uploads/2011/09/aaa-150x42.jpg" TargetMode="External" /><Relationship Id="rId3" Type="http://schemas.openxmlformats.org/officeDocument/2006/relationships/hyperlink" Target="http://ord.yahoo.co.jp/o/image/SIG=131cbnu7l/EXP=1385016264;_ylc=X3IDMgRmc3QDMARpZHgDMARvaWQDQU5kOUdjU1Z0SmxRWG1heHR3bGhpMXFnSDlaS2toN0JDY3k5OW9SMXd6SGNBaFZUcEoxdDB6MkdYcl8xakMwBHADNTV5QjU1V2xJT2F6b3VlM21nLS0EcG9zAzc3BHNlYwNzaHcEc2xrA3Jp/*-http%3A/www.improbic.net/design/file/wp-content/uploads/2011/09/aaa-150x42.jpg" TargetMode="External" /><Relationship Id="rId4" Type="http://schemas.openxmlformats.org/officeDocument/2006/relationships/hyperlink" Target="http://ord.yahoo.co.jp/o/image/SIG=131cbnu7l/EXP=1385016264;_ylc=X3IDMgRmc3QDMARpZHgDMARvaWQDQU5kOUdjU1Z0SmxRWG1heHR3bGhpMXFnSDlaS2toN0JDY3k5OW9SMXd6SGNBaFZUcEoxdDB6MkdYcl8xakMwBHADNTV5QjU1V2xJT2F6b3VlM21nLS0EcG9zAzc3BHNlYwNzaHcEc2xrA3Jp/*-http%3A/www.improbic.net/design/file/wp-content/uploads/2011/09/aaa-150x42.jpg" TargetMode="External" /><Relationship Id="rId5" Type="http://schemas.openxmlformats.org/officeDocument/2006/relationships/hyperlink" Target="http://ord.yahoo.co.jp/o/image/SIG=131cbnu7l/EXP=1385016264;_ylc=X3IDMgRmc3QDMARpZHgDMARvaWQDQU5kOUdjU1Z0SmxRWG1heHR3bGhpMXFnSDlaS2toN0JDY3k5OW9SMXd6SGNBaFZUcEoxdDB6MkdYcl8xakMwBHADNTV5QjU1V2xJT2F6b3VlM21nLS0EcG9zAzc3BHNlYwNzaHcEc2xrA3Jp/*-http%3A/www.improbic.net/design/file/wp-content/uploads/2011/09/aaa-150x42.jpg" TargetMode="External" /><Relationship Id="rId6" Type="http://schemas.openxmlformats.org/officeDocument/2006/relationships/hyperlink" Target="http://ord.yahoo.co.jp/o/image/SIG=131cbnu7l/EXP=1385016264;_ylc=X3IDMgRmc3QDMARpZHgDMARvaWQDQU5kOUdjU1Z0SmxRWG1heHR3bGhpMXFnSDlaS2toN0JDY3k5OW9SMXd6SGNBaFZUcEoxdDB6MkdYcl8xakMwBHADNTV5QjU1V2xJT2F6b3VlM21nLS0EcG9zAzc3BHNlYwNzaHcEc2xrA3Jp/*-http%3A/www.improbic.net/design/file/wp-content/uploads/2011/09/aaa-150x42.jpg" TargetMode="External" /><Relationship Id="rId7" Type="http://schemas.openxmlformats.org/officeDocument/2006/relationships/hyperlink" Target="http://ord.yahoo.co.jp/o/image/SIG=131cbnu7l/EXP=1385016264;_ylc=X3IDMgRmc3QDMARpZHgDMARvaWQDQU5kOUdjU1Z0SmxRWG1heHR3bGhpMXFnSDlaS2toN0JDY3k5OW9SMXd6SGNBaFZUcEoxdDB6MkdYcl8xakMwBHADNTV5QjU1V2xJT2F6b3VlM21nLS0EcG9zAzc3BHNlYwNzaHcEc2xrA3Jp/*-http%3A/www.improbic.net/design/file/wp-content/uploads/2011/09/aaa-150x42.jpg" TargetMode="External" /><Relationship Id="rId8"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704850</xdr:colOff>
      <xdr:row>12</xdr:row>
      <xdr:rowOff>0</xdr:rowOff>
    </xdr:from>
    <xdr:ext cx="200025" cy="152400"/>
    <xdr:sp>
      <xdr:nvSpPr>
        <xdr:cNvPr id="1" name="Text Box 1"/>
        <xdr:cNvSpPr txBox="1">
          <a:spLocks noChangeArrowheads="1"/>
        </xdr:cNvSpPr>
      </xdr:nvSpPr>
      <xdr:spPr>
        <a:xfrm>
          <a:off x="14135100" y="2571750"/>
          <a:ext cx="200025" cy="152400"/>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ゴシック"/>
              <a:ea typeface="ＭＳ ゴシック"/>
              <a:cs typeface="ＭＳ ゴシック"/>
            </a:rPr>
            <a:t>印</a:t>
          </a:r>
        </a:p>
      </xdr:txBody>
    </xdr:sp>
    <xdr:clientData/>
  </xdr:oneCellAnchor>
  <xdr:twoCellAnchor>
    <xdr:from>
      <xdr:col>11</xdr:col>
      <xdr:colOff>609600</xdr:colOff>
      <xdr:row>11</xdr:row>
      <xdr:rowOff>104775</xdr:rowOff>
    </xdr:from>
    <xdr:to>
      <xdr:col>11</xdr:col>
      <xdr:colOff>990600</xdr:colOff>
      <xdr:row>13</xdr:row>
      <xdr:rowOff>47625</xdr:rowOff>
    </xdr:to>
    <xdr:sp>
      <xdr:nvSpPr>
        <xdr:cNvPr id="2" name="Oval 2"/>
        <xdr:cNvSpPr>
          <a:spLocks/>
        </xdr:cNvSpPr>
      </xdr:nvSpPr>
      <xdr:spPr>
        <a:xfrm>
          <a:off x="14039850" y="2486025"/>
          <a:ext cx="381000" cy="3238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952500</xdr:colOff>
      <xdr:row>20</xdr:row>
      <xdr:rowOff>200025</xdr:rowOff>
    </xdr:from>
    <xdr:to>
      <xdr:col>8</xdr:col>
      <xdr:colOff>0</xdr:colOff>
      <xdr:row>21</xdr:row>
      <xdr:rowOff>276225</xdr:rowOff>
    </xdr:to>
    <xdr:sp>
      <xdr:nvSpPr>
        <xdr:cNvPr id="3" name="AutoShape 4"/>
        <xdr:cNvSpPr>
          <a:spLocks/>
        </xdr:cNvSpPr>
      </xdr:nvSpPr>
      <xdr:spPr>
        <a:xfrm>
          <a:off x="5562600" y="4514850"/>
          <a:ext cx="3429000" cy="419100"/>
        </a:xfrm>
        <a:prstGeom prst="wedgeRectCallout">
          <a:avLst>
            <a:gd name="adj1" fmla="val 55523"/>
            <a:gd name="adj2" fmla="val -97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66CC"/>
              </a:solidFill>
              <a:latin typeface="ＭＳ ゴシック"/>
              <a:ea typeface="ＭＳ ゴシック"/>
              <a:cs typeface="ＭＳ ゴシック"/>
            </a:rPr>
            <a:t>ボタンをクリックし</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スクロールして選ぶか、直接入力して下さい</a:t>
          </a:r>
        </a:p>
      </xdr:txBody>
    </xdr:sp>
    <xdr:clientData/>
  </xdr:twoCellAnchor>
  <xdr:twoCellAnchor>
    <xdr:from>
      <xdr:col>11</xdr:col>
      <xdr:colOff>238125</xdr:colOff>
      <xdr:row>7</xdr:row>
      <xdr:rowOff>161925</xdr:rowOff>
    </xdr:from>
    <xdr:to>
      <xdr:col>11</xdr:col>
      <xdr:colOff>1428750</xdr:colOff>
      <xdr:row>10</xdr:row>
      <xdr:rowOff>47625</xdr:rowOff>
    </xdr:to>
    <xdr:sp>
      <xdr:nvSpPr>
        <xdr:cNvPr id="4" name="AutoShape 6"/>
        <xdr:cNvSpPr>
          <a:spLocks/>
        </xdr:cNvSpPr>
      </xdr:nvSpPr>
      <xdr:spPr>
        <a:xfrm>
          <a:off x="13668375" y="1781175"/>
          <a:ext cx="1190625" cy="457200"/>
        </a:xfrm>
        <a:prstGeom prst="wedgeRectCallout">
          <a:avLst>
            <a:gd name="adj1" fmla="val -962"/>
            <a:gd name="adj2" fmla="val 1425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66CC"/>
              </a:solidFill>
              <a:latin typeface="ＭＳ ゴシック"/>
              <a:ea typeface="ＭＳ ゴシック"/>
              <a:cs typeface="ＭＳ ゴシック"/>
            </a:rPr>
            <a:t>社印を捺印して下さい</a:t>
          </a:r>
        </a:p>
      </xdr:txBody>
    </xdr:sp>
    <xdr:clientData/>
  </xdr:twoCellAnchor>
  <xdr:twoCellAnchor>
    <xdr:from>
      <xdr:col>10</xdr:col>
      <xdr:colOff>1552575</xdr:colOff>
      <xdr:row>3</xdr:row>
      <xdr:rowOff>171450</xdr:rowOff>
    </xdr:from>
    <xdr:to>
      <xdr:col>11</xdr:col>
      <xdr:colOff>1524000</xdr:colOff>
      <xdr:row>5</xdr:row>
      <xdr:rowOff>0</xdr:rowOff>
    </xdr:to>
    <xdr:sp>
      <xdr:nvSpPr>
        <xdr:cNvPr id="5" name="AutoShape 7"/>
        <xdr:cNvSpPr>
          <a:spLocks/>
        </xdr:cNvSpPr>
      </xdr:nvSpPr>
      <xdr:spPr>
        <a:xfrm>
          <a:off x="13249275" y="1000125"/>
          <a:ext cx="1704975" cy="238125"/>
        </a:xfrm>
        <a:prstGeom prst="wedgeRectCallout">
          <a:avLst>
            <a:gd name="adj1" fmla="val 15282"/>
            <a:gd name="adj2" fmla="val -7857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66CC"/>
              </a:solidFill>
              <a:latin typeface="ＭＳ ゴシック"/>
              <a:ea typeface="ＭＳ ゴシック"/>
              <a:cs typeface="ＭＳ ゴシック"/>
            </a:rPr>
            <a:t>任意にご使用下さい</a:t>
          </a:r>
        </a:p>
      </xdr:txBody>
    </xdr:sp>
    <xdr:clientData/>
  </xdr:twoCellAnchor>
  <xdr:twoCellAnchor>
    <xdr:from>
      <xdr:col>2</xdr:col>
      <xdr:colOff>57150</xdr:colOff>
      <xdr:row>7</xdr:row>
      <xdr:rowOff>85725</xdr:rowOff>
    </xdr:from>
    <xdr:to>
      <xdr:col>5</xdr:col>
      <xdr:colOff>723900</xdr:colOff>
      <xdr:row>8</xdr:row>
      <xdr:rowOff>152400</xdr:rowOff>
    </xdr:to>
    <xdr:sp>
      <xdr:nvSpPr>
        <xdr:cNvPr id="6" name="AutoShape 13"/>
        <xdr:cNvSpPr>
          <a:spLocks/>
        </xdr:cNvSpPr>
      </xdr:nvSpPr>
      <xdr:spPr>
        <a:xfrm>
          <a:off x="1085850" y="1704975"/>
          <a:ext cx="3352800" cy="257175"/>
        </a:xfrm>
        <a:prstGeom prst="wedgeRectCallout">
          <a:avLst>
            <a:gd name="adj1" fmla="val -45393"/>
            <a:gd name="adj2" fmla="val -12037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66CC"/>
              </a:solidFill>
              <a:latin typeface="ＭＳ ゴシック"/>
              <a:ea typeface="ＭＳ ゴシック"/>
              <a:cs typeface="ＭＳ ゴシック"/>
            </a:rPr>
            <a:t>Ａから始まるコードを頭６桁入力して下さい</a:t>
          </a:r>
        </a:p>
      </xdr:txBody>
    </xdr:sp>
    <xdr:clientData/>
  </xdr:twoCellAnchor>
  <xdr:twoCellAnchor>
    <xdr:from>
      <xdr:col>0</xdr:col>
      <xdr:colOff>276225</xdr:colOff>
      <xdr:row>27</xdr:row>
      <xdr:rowOff>333375</xdr:rowOff>
    </xdr:from>
    <xdr:to>
      <xdr:col>6</xdr:col>
      <xdr:colOff>857250</xdr:colOff>
      <xdr:row>30</xdr:row>
      <xdr:rowOff>200025</xdr:rowOff>
    </xdr:to>
    <xdr:sp>
      <xdr:nvSpPr>
        <xdr:cNvPr id="7" name="AutoShape 8"/>
        <xdr:cNvSpPr>
          <a:spLocks/>
        </xdr:cNvSpPr>
      </xdr:nvSpPr>
      <xdr:spPr>
        <a:xfrm>
          <a:off x="276225" y="7048500"/>
          <a:ext cx="5191125" cy="895350"/>
        </a:xfrm>
        <a:prstGeom prst="wedgeRectCallout">
          <a:avLst>
            <a:gd name="adj1" fmla="val -41328"/>
            <a:gd name="adj2" fmla="val -289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66CC"/>
              </a:solidFill>
              <a:latin typeface="ＭＳ ゴシック"/>
              <a:ea typeface="ＭＳ ゴシック"/>
              <a:cs typeface="ＭＳ ゴシック"/>
            </a:rPr>
            <a:t>・工種、細目については、見積依頼書の通り、入力して下さい</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・小計などの集計は、加工してください</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・保護のパスワードは「</a:t>
          </a:r>
          <a:r>
            <a:rPr lang="en-US" cap="none" sz="1200" b="0" i="0" u="none" baseline="0">
              <a:solidFill>
                <a:srgbClr val="0066CC"/>
              </a:solidFill>
              <a:latin typeface="ＭＳ ゴシック"/>
              <a:ea typeface="ＭＳ ゴシック"/>
              <a:cs typeface="ＭＳ ゴシック"/>
            </a:rPr>
            <a:t>0000</a:t>
          </a:r>
          <a:r>
            <a:rPr lang="en-US" cap="none" sz="1200" b="0" i="0" u="none" baseline="0">
              <a:solidFill>
                <a:srgbClr val="0066CC"/>
              </a:solidFill>
              <a:latin typeface="ＭＳ ゴシック"/>
              <a:ea typeface="ＭＳ ゴシック"/>
              <a:cs typeface="ＭＳ ゴシック"/>
            </a:rPr>
            <a:t>」です</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・行数、行高は変えないで下さい</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
</a:t>
          </a:r>
          <a:r>
            <a:rPr lang="en-US" cap="none" sz="10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r>
            <a:rPr lang="en-US" cap="none" sz="1200" b="0" i="0" u="none" baseline="0">
              <a:solidFill>
                <a:srgbClr val="0066CC"/>
              </a:solidFill>
              <a:latin typeface="ＭＳ ゴシック"/>
              <a:ea typeface="ＭＳ ゴシック"/>
              <a:cs typeface="ＭＳ ゴシック"/>
            </a:rPr>
            <a:t>　　　　　　　　　　　　　　　　　　　　　　　　　　　　　　　　　　　　　　　　　　　　</a:t>
          </a:r>
        </a:p>
      </xdr:txBody>
    </xdr:sp>
    <xdr:clientData/>
  </xdr:twoCellAnchor>
  <xdr:twoCellAnchor>
    <xdr:from>
      <xdr:col>3</xdr:col>
      <xdr:colOff>1638300</xdr:colOff>
      <xdr:row>30</xdr:row>
      <xdr:rowOff>266700</xdr:rowOff>
    </xdr:from>
    <xdr:to>
      <xdr:col>9</xdr:col>
      <xdr:colOff>133350</xdr:colOff>
      <xdr:row>34</xdr:row>
      <xdr:rowOff>85725</xdr:rowOff>
    </xdr:to>
    <xdr:sp>
      <xdr:nvSpPr>
        <xdr:cNvPr id="8" name="雲形吹き出し 11"/>
        <xdr:cNvSpPr>
          <a:spLocks/>
        </xdr:cNvSpPr>
      </xdr:nvSpPr>
      <xdr:spPr>
        <a:xfrm>
          <a:off x="3181350" y="8010525"/>
          <a:ext cx="6762750" cy="1190625"/>
        </a:xfrm>
        <a:prstGeom prst="cloudCallout">
          <a:avLst>
            <a:gd name="adj1" fmla="val -12430"/>
            <a:gd name="adj2" fmla="val 31671"/>
          </a:avLst>
        </a:prstGeom>
        <a:solidFill>
          <a:srgbClr val="B9CDE5"/>
        </a:solidFill>
        <a:ln w="9525" cmpd="sng">
          <a:solidFill>
            <a:srgbClr val="000000"/>
          </a:solidFill>
          <a:headEnd type="none"/>
          <a:tailEnd type="none"/>
        </a:ln>
      </xdr:spPr>
      <xdr:txBody>
        <a:bodyPr vertOverflow="clip" wrap="square" lIns="18288" tIns="0" rIns="0" bIns="0" anchor="ctr"/>
        <a:p>
          <a:pPr algn="ctr">
            <a:defRPr/>
          </a:pPr>
          <a:r>
            <a:rPr lang="en-US" cap="none" sz="1400" b="0" i="0" u="sng" baseline="0">
              <a:solidFill>
                <a:srgbClr val="000000"/>
              </a:solidFill>
            </a:rPr>
            <a:t>下請け取引様</a:t>
          </a:r>
          <a:r>
            <a:rPr lang="en-US" cap="none" sz="1400" b="0" i="0" u="none" baseline="0">
              <a:solidFill>
                <a:srgbClr val="000000"/>
              </a:solidFill>
            </a:rPr>
            <a:t>は「記載要領（</a:t>
          </a:r>
          <a:r>
            <a:rPr lang="en-US" cap="none" sz="1400" b="0" i="0" u="none" baseline="0">
              <a:solidFill>
                <a:srgbClr val="000000"/>
              </a:solidFill>
            </a:rPr>
            <a:t>2</a:t>
          </a:r>
          <a:r>
            <a:rPr lang="en-US" cap="none" sz="1400" b="0" i="0" u="none" baseline="0">
              <a:solidFill>
                <a:srgbClr val="000000"/>
              </a:solidFill>
            </a:rPr>
            <a:t>）」もご参照ください</a:t>
          </a:r>
        </a:p>
      </xdr:txBody>
    </xdr:sp>
    <xdr:clientData/>
  </xdr:twoCellAnchor>
  <xdr:twoCellAnchor>
    <xdr:from>
      <xdr:col>6</xdr:col>
      <xdr:colOff>952500</xdr:colOff>
      <xdr:row>27</xdr:row>
      <xdr:rowOff>142875</xdr:rowOff>
    </xdr:from>
    <xdr:to>
      <xdr:col>11</xdr:col>
      <xdr:colOff>238125</xdr:colOff>
      <xdr:row>29</xdr:row>
      <xdr:rowOff>171450</xdr:rowOff>
    </xdr:to>
    <xdr:sp>
      <xdr:nvSpPr>
        <xdr:cNvPr id="9" name="Rectangle 15"/>
        <xdr:cNvSpPr>
          <a:spLocks/>
        </xdr:cNvSpPr>
      </xdr:nvSpPr>
      <xdr:spPr>
        <a:xfrm>
          <a:off x="5562600" y="6858000"/>
          <a:ext cx="8105775" cy="7143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66CC"/>
              </a:solidFill>
            </a:rPr>
            <a:t>・</a:t>
          </a:r>
          <a:r>
            <a:rPr lang="en-US" cap="none" sz="1400" b="0" i="0" u="none" baseline="0">
              <a:solidFill>
                <a:srgbClr val="0066CC"/>
              </a:solidFill>
            </a:rPr>
            <a:t>見積の方法について、事前に担当者の指示を受けて下さい</a:t>
          </a:r>
          <a:r>
            <a:rPr lang="en-US" cap="none" sz="1400" b="0" i="0" u="none" baseline="0">
              <a:solidFill>
                <a:srgbClr val="0066CC"/>
              </a:solidFill>
            </a:rPr>
            <a:t>
</a:t>
          </a:r>
          <a:r>
            <a:rPr lang="en-US" cap="none" sz="1400" b="0" i="0" u="none" baseline="0">
              <a:solidFill>
                <a:srgbClr val="0066CC"/>
              </a:solidFill>
            </a:rPr>
            <a:t>・入力・印刷（手書き可能）後、社印を捺印し、原紙を担当へ郵送（又はメール）下さい</a:t>
          </a:r>
        </a:p>
      </xdr:txBody>
    </xdr:sp>
    <xdr:clientData/>
  </xdr:twoCellAnchor>
  <xdr:twoCellAnchor>
    <xdr:from>
      <xdr:col>11</xdr:col>
      <xdr:colOff>114300</xdr:colOff>
      <xdr:row>30</xdr:row>
      <xdr:rowOff>114300</xdr:rowOff>
    </xdr:from>
    <xdr:to>
      <xdr:col>14</xdr:col>
      <xdr:colOff>66675</xdr:colOff>
      <xdr:row>33</xdr:row>
      <xdr:rowOff>228600</xdr:rowOff>
    </xdr:to>
    <xdr:sp>
      <xdr:nvSpPr>
        <xdr:cNvPr id="10" name="AutoShape 5"/>
        <xdr:cNvSpPr>
          <a:spLocks/>
        </xdr:cNvSpPr>
      </xdr:nvSpPr>
      <xdr:spPr>
        <a:xfrm>
          <a:off x="13544550" y="7858125"/>
          <a:ext cx="1800225" cy="1143000"/>
        </a:xfrm>
        <a:prstGeom prst="wedgeRectCallout">
          <a:avLst>
            <a:gd name="adj1" fmla="val -58601"/>
            <a:gd name="adj2" fmla="val 2195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消費税は</a:t>
          </a:r>
          <a:r>
            <a:rPr lang="en-US" cap="none" sz="1000" b="0" i="0" u="none" baseline="0">
              <a:solidFill>
                <a:srgbClr val="000000"/>
              </a:solidFill>
              <a:latin typeface="ＭＳ ゴシック"/>
              <a:ea typeface="ＭＳ ゴシック"/>
              <a:cs typeface="ＭＳ ゴシック"/>
            </a:rPr>
            <a:t>10%</a:t>
          </a:r>
          <a:r>
            <a:rPr lang="en-US" cap="none" sz="1000" b="0" i="0" u="none" baseline="0">
              <a:solidFill>
                <a:srgbClr val="000000"/>
              </a:solidFill>
              <a:latin typeface="ＭＳ ゴシック"/>
              <a:ea typeface="ＭＳ ゴシック"/>
              <a:cs typeface="ＭＳ ゴシック"/>
            </a:rPr>
            <a:t>（切り捨て）の計算式が入っています。異なる場合は「摘要」欄に内訳を記載のうえ直接入力して下さい。</a:t>
          </a:r>
        </a:p>
      </xdr:txBody>
    </xdr:sp>
    <xdr:clientData/>
  </xdr:twoCellAnchor>
  <xdr:twoCellAnchor>
    <xdr:from>
      <xdr:col>6</xdr:col>
      <xdr:colOff>1971675</xdr:colOff>
      <xdr:row>3</xdr:row>
      <xdr:rowOff>114300</xdr:rowOff>
    </xdr:from>
    <xdr:to>
      <xdr:col>8</xdr:col>
      <xdr:colOff>276225</xdr:colOff>
      <xdr:row>4</xdr:row>
      <xdr:rowOff>190500</xdr:rowOff>
    </xdr:to>
    <xdr:sp>
      <xdr:nvSpPr>
        <xdr:cNvPr id="11" name="AutoShape 7"/>
        <xdr:cNvSpPr>
          <a:spLocks/>
        </xdr:cNvSpPr>
      </xdr:nvSpPr>
      <xdr:spPr>
        <a:xfrm>
          <a:off x="6581775" y="942975"/>
          <a:ext cx="2686050" cy="295275"/>
        </a:xfrm>
        <a:prstGeom prst="wedgeRectCallout">
          <a:avLst>
            <a:gd name="adj1" fmla="val 15282"/>
            <a:gd name="adj2" fmla="val -78574"/>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000" b="0" i="0" u="none" baseline="0">
              <a:solidFill>
                <a:srgbClr val="0066CC"/>
              </a:solidFill>
              <a:latin typeface="ＭＳ ゴシック"/>
              <a:ea typeface="ＭＳ ゴシック"/>
              <a:cs typeface="ＭＳ ゴシック"/>
            </a:rPr>
            <a:t>パスワードは「</a:t>
          </a:r>
          <a:r>
            <a:rPr lang="en-US" cap="none" sz="1000" b="0" i="0" u="none" baseline="0">
              <a:solidFill>
                <a:srgbClr val="0066CC"/>
              </a:solidFill>
              <a:latin typeface="ＭＳ ゴシック"/>
              <a:ea typeface="ＭＳ ゴシック"/>
              <a:cs typeface="ＭＳ ゴシック"/>
            </a:rPr>
            <a:t>0000</a:t>
          </a:r>
          <a:r>
            <a:rPr lang="en-US" cap="none" sz="1000" b="0" i="0" u="none" baseline="0">
              <a:solidFill>
                <a:srgbClr val="0066CC"/>
              </a:solidFill>
              <a:latin typeface="ＭＳ ゴシック"/>
              <a:ea typeface="ＭＳ ゴシック"/>
              <a:cs typeface="ＭＳ ゴシック"/>
            </a:rPr>
            <a:t>」</a:t>
          </a:r>
          <a:r>
            <a:rPr lang="en-US" cap="none" sz="1000" b="0" i="0" u="none" baseline="0">
              <a:solidFill>
                <a:srgbClr val="0066CC"/>
              </a:solidFill>
              <a:latin typeface="ＭＳ ゴシック"/>
              <a:ea typeface="ＭＳ ゴシック"/>
              <a:cs typeface="ＭＳ ゴシック"/>
            </a:rPr>
            <a:t>(</a:t>
          </a:r>
          <a:r>
            <a:rPr lang="en-US" cap="none" sz="1000" b="0" i="0" u="none" baseline="0">
              <a:solidFill>
                <a:srgbClr val="0066CC"/>
              </a:solidFill>
              <a:latin typeface="ＭＳ ゴシック"/>
              <a:ea typeface="ＭＳ ゴシック"/>
              <a:cs typeface="ＭＳ ゴシック"/>
            </a:rPr>
            <a:t>ゼロ４つ</a:t>
          </a:r>
          <a:r>
            <a:rPr lang="en-US" cap="none" sz="1000" b="0" i="0" u="none" baseline="0">
              <a:solidFill>
                <a:srgbClr val="0066CC"/>
              </a:solidFill>
              <a:latin typeface="ＭＳ ゴシック"/>
              <a:ea typeface="ＭＳ ゴシック"/>
              <a:cs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8</xdr:row>
      <xdr:rowOff>228600</xdr:rowOff>
    </xdr:from>
    <xdr:to>
      <xdr:col>12</xdr:col>
      <xdr:colOff>2105025</xdr:colOff>
      <xdr:row>9</xdr:row>
      <xdr:rowOff>123825</xdr:rowOff>
    </xdr:to>
    <xdr:sp>
      <xdr:nvSpPr>
        <xdr:cNvPr id="1" name="雲形吹き出し 12"/>
        <xdr:cNvSpPr>
          <a:spLocks/>
        </xdr:cNvSpPr>
      </xdr:nvSpPr>
      <xdr:spPr>
        <a:xfrm>
          <a:off x="10334625" y="2409825"/>
          <a:ext cx="5238750" cy="1724025"/>
        </a:xfrm>
        <a:prstGeom prst="cloudCallout">
          <a:avLst>
            <a:gd name="adj1" fmla="val -12430"/>
            <a:gd name="adj2" fmla="val 31671"/>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000000"/>
              </a:solidFill>
            </a:rPr>
            <a:t>・取引様の現在使用の様式に、以下の内容を網羅して下さい（</a:t>
          </a:r>
          <a:r>
            <a:rPr lang="en-US" cap="none" sz="1400" b="1" i="0" u="none" baseline="0">
              <a:solidFill>
                <a:srgbClr val="000000"/>
              </a:solidFill>
            </a:rPr>
            <a:t>記入例</a:t>
          </a:r>
          <a:r>
            <a:rPr lang="en-US" cap="none" sz="1400" b="1" i="0" u="none" baseline="0">
              <a:solidFill>
                <a:srgbClr val="000000"/>
              </a:solidFill>
            </a:rPr>
            <a:t>）</a:t>
          </a:r>
        </a:p>
      </xdr:txBody>
    </xdr:sp>
    <xdr:clientData/>
  </xdr:twoCellAnchor>
  <xdr:twoCellAnchor editAs="oneCell">
    <xdr:from>
      <xdr:col>4</xdr:col>
      <xdr:colOff>1362075</xdr:colOff>
      <xdr:row>9</xdr:row>
      <xdr:rowOff>9525</xdr:rowOff>
    </xdr:from>
    <xdr:to>
      <xdr:col>7</xdr:col>
      <xdr:colOff>1628775</xdr:colOff>
      <xdr:row>9</xdr:row>
      <xdr:rowOff>381000</xdr:rowOff>
    </xdr:to>
    <xdr:pic>
      <xdr:nvPicPr>
        <xdr:cNvPr id="2" name="imgBoxImg" descr="クリックすると新しいウィンドウで開きます">
          <a:hlinkClick r:id="rId3"/>
        </xdr:cNvPr>
        <xdr:cNvPicPr preferRelativeResize="1">
          <a:picLocks noChangeAspect="1"/>
        </xdr:cNvPicPr>
      </xdr:nvPicPr>
      <xdr:blipFill>
        <a:blip r:embed="rId1"/>
        <a:stretch>
          <a:fillRect/>
        </a:stretch>
      </xdr:blipFill>
      <xdr:spPr>
        <a:xfrm>
          <a:off x="3419475" y="4019550"/>
          <a:ext cx="3333750" cy="371475"/>
        </a:xfrm>
        <a:prstGeom prst="rect">
          <a:avLst/>
        </a:prstGeom>
        <a:noFill/>
        <a:ln w="9525" cmpd="sng">
          <a:noFill/>
        </a:ln>
      </xdr:spPr>
    </xdr:pic>
    <xdr:clientData/>
  </xdr:twoCellAnchor>
  <xdr:twoCellAnchor editAs="oneCell">
    <xdr:from>
      <xdr:col>6</xdr:col>
      <xdr:colOff>219075</xdr:colOff>
      <xdr:row>22</xdr:row>
      <xdr:rowOff>66675</xdr:rowOff>
    </xdr:from>
    <xdr:to>
      <xdr:col>8</xdr:col>
      <xdr:colOff>409575</xdr:colOff>
      <xdr:row>23</xdr:row>
      <xdr:rowOff>180975</xdr:rowOff>
    </xdr:to>
    <xdr:pic>
      <xdr:nvPicPr>
        <xdr:cNvPr id="3" name="imgBoxImg" descr="クリックすると新しいウィンドウで開きます">
          <a:hlinkClick r:id="rId5"/>
        </xdr:cNvPr>
        <xdr:cNvPicPr preferRelativeResize="1">
          <a:picLocks noChangeAspect="1"/>
        </xdr:cNvPicPr>
      </xdr:nvPicPr>
      <xdr:blipFill>
        <a:blip r:embed="rId1"/>
        <a:stretch>
          <a:fillRect/>
        </a:stretch>
      </xdr:blipFill>
      <xdr:spPr>
        <a:xfrm>
          <a:off x="4448175" y="8420100"/>
          <a:ext cx="4191000" cy="457200"/>
        </a:xfrm>
        <a:prstGeom prst="rect">
          <a:avLst/>
        </a:prstGeom>
        <a:noFill/>
        <a:ln w="9525" cmpd="sng">
          <a:noFill/>
        </a:ln>
      </xdr:spPr>
    </xdr:pic>
    <xdr:clientData/>
  </xdr:twoCellAnchor>
  <xdr:twoCellAnchor editAs="oneCell">
    <xdr:from>
      <xdr:col>6</xdr:col>
      <xdr:colOff>219075</xdr:colOff>
      <xdr:row>24</xdr:row>
      <xdr:rowOff>66675</xdr:rowOff>
    </xdr:from>
    <xdr:to>
      <xdr:col>8</xdr:col>
      <xdr:colOff>409575</xdr:colOff>
      <xdr:row>25</xdr:row>
      <xdr:rowOff>180975</xdr:rowOff>
    </xdr:to>
    <xdr:pic>
      <xdr:nvPicPr>
        <xdr:cNvPr id="4" name="imgBoxImg" descr="クリックすると新しいウィンドウで開きます">
          <a:hlinkClick r:id="rId7"/>
        </xdr:cNvPr>
        <xdr:cNvPicPr preferRelativeResize="1">
          <a:picLocks noChangeAspect="1"/>
        </xdr:cNvPicPr>
      </xdr:nvPicPr>
      <xdr:blipFill>
        <a:blip r:embed="rId1"/>
        <a:stretch>
          <a:fillRect/>
        </a:stretch>
      </xdr:blipFill>
      <xdr:spPr>
        <a:xfrm>
          <a:off x="4448175" y="9105900"/>
          <a:ext cx="4191000" cy="457200"/>
        </a:xfrm>
        <a:prstGeom prst="rect">
          <a:avLst/>
        </a:prstGeom>
        <a:noFill/>
        <a:ln w="9525" cmpd="sng">
          <a:noFill/>
        </a:ln>
      </xdr:spPr>
    </xdr:pic>
    <xdr:clientData/>
  </xdr:twoCellAnchor>
  <xdr:twoCellAnchor>
    <xdr:from>
      <xdr:col>12</xdr:col>
      <xdr:colOff>238125</xdr:colOff>
      <xdr:row>45</xdr:row>
      <xdr:rowOff>66675</xdr:rowOff>
    </xdr:from>
    <xdr:to>
      <xdr:col>12</xdr:col>
      <xdr:colOff>2028825</xdr:colOff>
      <xdr:row>48</xdr:row>
      <xdr:rowOff>190500</xdr:rowOff>
    </xdr:to>
    <xdr:sp>
      <xdr:nvSpPr>
        <xdr:cNvPr id="5" name="AutoShape 5"/>
        <xdr:cNvSpPr>
          <a:spLocks/>
        </xdr:cNvSpPr>
      </xdr:nvSpPr>
      <xdr:spPr>
        <a:xfrm>
          <a:off x="13706475" y="16306800"/>
          <a:ext cx="1800225" cy="1152525"/>
        </a:xfrm>
        <a:prstGeom prst="wedgeRectCallout">
          <a:avLst>
            <a:gd name="adj1" fmla="val -64648"/>
            <a:gd name="adj2" fmla="val 2195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消費税は</a:t>
          </a:r>
          <a:r>
            <a:rPr lang="en-US" cap="none" sz="1000" b="0" i="0" u="none" baseline="0">
              <a:solidFill>
                <a:srgbClr val="000000"/>
              </a:solidFill>
            </a:rPr>
            <a:t>10%</a:t>
          </a:r>
          <a:r>
            <a:rPr lang="en-US" cap="none" sz="1000" b="0" i="0" u="none" baseline="0">
              <a:solidFill>
                <a:srgbClr val="000000"/>
              </a:solidFill>
            </a:rPr>
            <a:t>（切り捨て）の計算式が入っています。異なる場合は「摘要」欄に内訳を記載のうえ直接入力して下さい。</a:t>
          </a:r>
        </a:p>
      </xdr:txBody>
    </xdr:sp>
    <xdr:clientData/>
  </xdr:twoCellAnchor>
  <xdr:twoCellAnchor editAs="oneCell">
    <xdr:from>
      <xdr:col>0</xdr:col>
      <xdr:colOff>161925</xdr:colOff>
      <xdr:row>51</xdr:row>
      <xdr:rowOff>66675</xdr:rowOff>
    </xdr:from>
    <xdr:to>
      <xdr:col>7</xdr:col>
      <xdr:colOff>2819400</xdr:colOff>
      <xdr:row>73</xdr:row>
      <xdr:rowOff>114300</xdr:rowOff>
    </xdr:to>
    <xdr:pic>
      <xdr:nvPicPr>
        <xdr:cNvPr id="6" name="Picture 67"/>
        <xdr:cNvPicPr preferRelativeResize="1">
          <a:picLocks noChangeAspect="1"/>
        </xdr:cNvPicPr>
      </xdr:nvPicPr>
      <xdr:blipFill>
        <a:blip r:embed="rId8"/>
        <a:stretch>
          <a:fillRect/>
        </a:stretch>
      </xdr:blipFill>
      <xdr:spPr>
        <a:xfrm>
          <a:off x="161925" y="18011775"/>
          <a:ext cx="7781925" cy="40290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704850</xdr:colOff>
      <xdr:row>12</xdr:row>
      <xdr:rowOff>0</xdr:rowOff>
    </xdr:from>
    <xdr:ext cx="209550" cy="152400"/>
    <xdr:sp>
      <xdr:nvSpPr>
        <xdr:cNvPr id="1" name="Text Box 1"/>
        <xdr:cNvSpPr txBox="1">
          <a:spLocks noChangeArrowheads="1"/>
        </xdr:cNvSpPr>
      </xdr:nvSpPr>
      <xdr:spPr>
        <a:xfrm>
          <a:off x="14135100" y="2571750"/>
          <a:ext cx="209550" cy="152400"/>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ゴシック"/>
              <a:ea typeface="ＭＳ ゴシック"/>
              <a:cs typeface="ＭＳ ゴシック"/>
            </a:rPr>
            <a:t>印</a:t>
          </a:r>
        </a:p>
      </xdr:txBody>
    </xdr:sp>
    <xdr:clientData/>
  </xdr:oneCellAnchor>
  <xdr:twoCellAnchor>
    <xdr:from>
      <xdr:col>11</xdr:col>
      <xdr:colOff>609600</xdr:colOff>
      <xdr:row>11</xdr:row>
      <xdr:rowOff>104775</xdr:rowOff>
    </xdr:from>
    <xdr:to>
      <xdr:col>11</xdr:col>
      <xdr:colOff>990600</xdr:colOff>
      <xdr:row>13</xdr:row>
      <xdr:rowOff>47625</xdr:rowOff>
    </xdr:to>
    <xdr:sp>
      <xdr:nvSpPr>
        <xdr:cNvPr id="2" name="Oval 2"/>
        <xdr:cNvSpPr>
          <a:spLocks/>
        </xdr:cNvSpPr>
      </xdr:nvSpPr>
      <xdr:spPr>
        <a:xfrm>
          <a:off x="14039850" y="2486025"/>
          <a:ext cx="381000" cy="3238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11</xdr:col>
      <xdr:colOff>171450</xdr:colOff>
      <xdr:row>31</xdr:row>
      <xdr:rowOff>142875</xdr:rowOff>
    </xdr:from>
    <xdr:ext cx="1362075" cy="809625"/>
    <xdr:sp>
      <xdr:nvSpPr>
        <xdr:cNvPr id="3" name="AutoShape 5"/>
        <xdr:cNvSpPr>
          <a:spLocks/>
        </xdr:cNvSpPr>
      </xdr:nvSpPr>
      <xdr:spPr>
        <a:xfrm>
          <a:off x="13601700" y="8229600"/>
          <a:ext cx="1362075" cy="809625"/>
        </a:xfrm>
        <a:prstGeom prst="wedgeRectCallout">
          <a:avLst>
            <a:gd name="adj1" fmla="val -57833"/>
            <a:gd name="adj2" fmla="val -137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消費税は</a:t>
          </a:r>
          <a:r>
            <a:rPr lang="en-US" cap="none" sz="800" b="0" i="0" u="none" baseline="0">
              <a:solidFill>
                <a:srgbClr val="000000"/>
              </a:solidFill>
            </a:rPr>
            <a:t>10%</a:t>
          </a:r>
          <a:r>
            <a:rPr lang="en-US" cap="none" sz="800" b="0" i="0" u="none" baseline="0">
              <a:solidFill>
                <a:srgbClr val="000000"/>
              </a:solidFill>
            </a:rPr>
            <a:t>（切り捨て）の計算式が入っています。異なる場合は「摘要」欄に内訳を記載のうえ直接入力して下さい。</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685800</xdr:colOff>
      <xdr:row>12</xdr:row>
      <xdr:rowOff>0</xdr:rowOff>
    </xdr:from>
    <xdr:ext cx="200025" cy="152400"/>
    <xdr:sp>
      <xdr:nvSpPr>
        <xdr:cNvPr id="1" name="Text Box 52"/>
        <xdr:cNvSpPr txBox="1">
          <a:spLocks noChangeArrowheads="1"/>
        </xdr:cNvSpPr>
      </xdr:nvSpPr>
      <xdr:spPr>
        <a:xfrm>
          <a:off x="14116050" y="2571750"/>
          <a:ext cx="200025" cy="152400"/>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ゴシック"/>
              <a:ea typeface="ＭＳ ゴシック"/>
              <a:cs typeface="ＭＳ ゴシック"/>
            </a:rPr>
            <a:t>印</a:t>
          </a:r>
        </a:p>
      </xdr:txBody>
    </xdr:sp>
    <xdr:clientData/>
  </xdr:oneCellAnchor>
  <xdr:twoCellAnchor>
    <xdr:from>
      <xdr:col>11</xdr:col>
      <xdr:colOff>609600</xdr:colOff>
      <xdr:row>11</xdr:row>
      <xdr:rowOff>104775</xdr:rowOff>
    </xdr:from>
    <xdr:to>
      <xdr:col>11</xdr:col>
      <xdr:colOff>990600</xdr:colOff>
      <xdr:row>13</xdr:row>
      <xdr:rowOff>47625</xdr:rowOff>
    </xdr:to>
    <xdr:sp>
      <xdr:nvSpPr>
        <xdr:cNvPr id="2" name="Oval 68"/>
        <xdr:cNvSpPr>
          <a:spLocks/>
        </xdr:cNvSpPr>
      </xdr:nvSpPr>
      <xdr:spPr>
        <a:xfrm>
          <a:off x="14039850" y="2486025"/>
          <a:ext cx="381000" cy="3238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11</xdr:col>
      <xdr:colOff>685800</xdr:colOff>
      <xdr:row>12</xdr:row>
      <xdr:rowOff>0</xdr:rowOff>
    </xdr:from>
    <xdr:ext cx="200025" cy="152400"/>
    <xdr:sp>
      <xdr:nvSpPr>
        <xdr:cNvPr id="3" name="Text Box 73"/>
        <xdr:cNvSpPr txBox="1">
          <a:spLocks noChangeArrowheads="1"/>
        </xdr:cNvSpPr>
      </xdr:nvSpPr>
      <xdr:spPr>
        <a:xfrm>
          <a:off x="14116050" y="2571750"/>
          <a:ext cx="200025" cy="152400"/>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ゴシック"/>
              <a:ea typeface="ＭＳ ゴシック"/>
              <a:cs typeface="ＭＳ ゴシック"/>
            </a:rPr>
            <a:t>印</a:t>
          </a:r>
        </a:p>
      </xdr:txBody>
    </xdr:sp>
    <xdr:clientData/>
  </xdr:oneCellAnchor>
  <xdr:twoCellAnchor>
    <xdr:from>
      <xdr:col>11</xdr:col>
      <xdr:colOff>609600</xdr:colOff>
      <xdr:row>11</xdr:row>
      <xdr:rowOff>104775</xdr:rowOff>
    </xdr:from>
    <xdr:to>
      <xdr:col>11</xdr:col>
      <xdr:colOff>990600</xdr:colOff>
      <xdr:row>13</xdr:row>
      <xdr:rowOff>47625</xdr:rowOff>
    </xdr:to>
    <xdr:sp>
      <xdr:nvSpPr>
        <xdr:cNvPr id="4" name="Oval 74"/>
        <xdr:cNvSpPr>
          <a:spLocks/>
        </xdr:cNvSpPr>
      </xdr:nvSpPr>
      <xdr:spPr>
        <a:xfrm>
          <a:off x="14039850" y="2486025"/>
          <a:ext cx="381000" cy="3238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11</xdr:col>
      <xdr:colOff>228600</xdr:colOff>
      <xdr:row>124</xdr:row>
      <xdr:rowOff>85725</xdr:rowOff>
    </xdr:from>
    <xdr:ext cx="1438275" cy="752475"/>
    <xdr:sp>
      <xdr:nvSpPr>
        <xdr:cNvPr id="5" name="AutoShape 5"/>
        <xdr:cNvSpPr>
          <a:spLocks/>
        </xdr:cNvSpPr>
      </xdr:nvSpPr>
      <xdr:spPr>
        <a:xfrm>
          <a:off x="13658850" y="40081200"/>
          <a:ext cx="1438275" cy="752475"/>
        </a:xfrm>
        <a:prstGeom prst="wedgeRectCallout">
          <a:avLst>
            <a:gd name="adj1" fmla="val -65648"/>
            <a:gd name="adj2" fmla="val 3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消費税は</a:t>
          </a:r>
          <a:r>
            <a:rPr lang="en-US" cap="none" sz="800" b="0" i="0" u="none" baseline="0">
              <a:solidFill>
                <a:srgbClr val="000000"/>
              </a:solidFill>
            </a:rPr>
            <a:t>10%</a:t>
          </a:r>
          <a:r>
            <a:rPr lang="en-US" cap="none" sz="800" b="0" i="0" u="none" baseline="0">
              <a:solidFill>
                <a:srgbClr val="000000"/>
              </a:solidFill>
            </a:rPr>
            <a:t>（切り捨て）の計算式が入っています。異なる場合は「摘要」欄に内訳を記載のうえ直接入力して下さい。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tabColor rgb="FFFFFF00"/>
  </sheetPr>
  <dimension ref="A1:S573"/>
  <sheetViews>
    <sheetView showGridLines="0" view="pageBreakPreview" zoomScaleSheetLayoutView="100" zoomScalePageLayoutView="0" workbookViewId="0" topLeftCell="A1">
      <selection activeCell="G16" sqref="G16:H16"/>
    </sheetView>
  </sheetViews>
  <sheetFormatPr defaultColWidth="8.875" defaultRowHeight="12.75"/>
  <cols>
    <col min="1" max="3" width="6.75390625" style="10" customWidth="1"/>
    <col min="4" max="4" width="22.75390625" style="10" customWidth="1"/>
    <col min="5" max="5" width="5.75390625" style="10" customWidth="1"/>
    <col min="6" max="6" width="11.75390625" style="10" customWidth="1"/>
    <col min="7" max="7" width="40.75390625" style="10" customWidth="1"/>
    <col min="8" max="8" width="16.75390625" style="10" customWidth="1"/>
    <col min="9" max="9" width="10.75390625" style="10" customWidth="1"/>
    <col min="10" max="10" width="24.75390625" style="10" customWidth="1"/>
    <col min="11" max="11" width="22.75390625" style="10" customWidth="1"/>
    <col min="12" max="12" width="20.75390625" style="10" customWidth="1"/>
    <col min="13" max="18" width="1.75390625" style="10" customWidth="1"/>
    <col min="19" max="19" width="10.375" style="10" customWidth="1"/>
    <col min="20" max="47" width="1.75390625" style="10" customWidth="1"/>
    <col min="48" max="16384" width="8.875" style="10" customWidth="1"/>
  </cols>
  <sheetData>
    <row r="1" spans="1:5" s="6" customFormat="1" ht="25.5" customHeight="1">
      <c r="A1" s="61" t="s">
        <v>337</v>
      </c>
      <c r="B1" s="2"/>
      <c r="C1" s="3"/>
      <c r="D1" s="4"/>
      <c r="E1" s="5"/>
    </row>
    <row r="2" spans="1:5" s="6" customFormat="1" ht="12.75" customHeight="1">
      <c r="A2" s="1"/>
      <c r="B2" s="2"/>
      <c r="C2" s="7"/>
      <c r="D2" s="8"/>
      <c r="E2" s="9"/>
    </row>
    <row r="3" spans="1:19" ht="27" customHeight="1" thickBot="1">
      <c r="A3" s="299" t="s">
        <v>275</v>
      </c>
      <c r="B3" s="300"/>
      <c r="C3" s="300"/>
      <c r="D3" s="300"/>
      <c r="F3" s="302" t="s">
        <v>0</v>
      </c>
      <c r="G3" s="303"/>
      <c r="H3" s="303"/>
      <c r="K3" s="11" t="s">
        <v>171</v>
      </c>
      <c r="L3" s="233" t="s">
        <v>349</v>
      </c>
      <c r="O3" s="12"/>
      <c r="S3" s="13" t="s">
        <v>277</v>
      </c>
    </row>
    <row r="4" spans="1:19" ht="17.25" thickBot="1" thickTop="1">
      <c r="A4" s="301"/>
      <c r="B4" s="301"/>
      <c r="C4" s="301"/>
      <c r="D4" s="301"/>
      <c r="E4" s="14"/>
      <c r="F4" s="15"/>
      <c r="H4" s="14"/>
      <c r="I4" s="14" t="s">
        <v>185</v>
      </c>
      <c r="J4" s="14"/>
      <c r="K4" s="14"/>
      <c r="S4" s="16"/>
    </row>
    <row r="5" spans="1:19" ht="15" customHeight="1" thickBot="1" thickTop="1">
      <c r="A5" s="304" t="s">
        <v>170</v>
      </c>
      <c r="B5" s="305"/>
      <c r="C5" s="305"/>
      <c r="D5" s="305" t="s">
        <v>342</v>
      </c>
      <c r="E5" s="305"/>
      <c r="F5" s="305"/>
      <c r="G5" s="305"/>
      <c r="H5" s="17"/>
      <c r="I5" s="18" t="s">
        <v>116</v>
      </c>
      <c r="J5" s="19"/>
      <c r="K5" s="306"/>
      <c r="L5" s="307"/>
      <c r="S5" s="20" t="s">
        <v>201</v>
      </c>
    </row>
    <row r="6" spans="1:19" ht="15" customHeight="1" thickTop="1">
      <c r="A6" s="308" t="s">
        <v>282</v>
      </c>
      <c r="B6" s="309"/>
      <c r="C6" s="310"/>
      <c r="D6" s="314" t="s">
        <v>280</v>
      </c>
      <c r="E6" s="314"/>
      <c r="F6" s="314"/>
      <c r="G6" s="315"/>
      <c r="H6" s="17"/>
      <c r="I6" s="280" t="s">
        <v>117</v>
      </c>
      <c r="J6" s="317" t="s">
        <v>187</v>
      </c>
      <c r="K6" s="318"/>
      <c r="L6" s="319"/>
      <c r="S6" s="20" t="s">
        <v>202</v>
      </c>
    </row>
    <row r="7" spans="1:19" ht="15" customHeight="1" thickBot="1">
      <c r="A7" s="311"/>
      <c r="B7" s="312"/>
      <c r="C7" s="313"/>
      <c r="D7" s="316"/>
      <c r="E7" s="316"/>
      <c r="F7" s="316"/>
      <c r="G7" s="316"/>
      <c r="H7" s="17"/>
      <c r="I7" s="281"/>
      <c r="J7" s="287"/>
      <c r="K7" s="287"/>
      <c r="L7" s="320"/>
      <c r="M7" s="14"/>
      <c r="S7" s="20" t="s">
        <v>5</v>
      </c>
    </row>
    <row r="8" spans="1:19" ht="15" customHeight="1" thickTop="1">
      <c r="A8" s="292"/>
      <c r="B8" s="292"/>
      <c r="C8" s="293"/>
      <c r="D8" s="14"/>
      <c r="E8" s="14"/>
      <c r="F8" s="14"/>
      <c r="G8" s="14"/>
      <c r="H8" s="14"/>
      <c r="I8" s="280" t="s">
        <v>163</v>
      </c>
      <c r="J8" s="14"/>
      <c r="K8" s="14"/>
      <c r="L8" s="22"/>
      <c r="M8" s="14"/>
      <c r="S8" s="20" t="s">
        <v>203</v>
      </c>
    </row>
    <row r="9" spans="1:19" ht="15" customHeight="1" thickBot="1">
      <c r="A9" s="258"/>
      <c r="B9" s="258"/>
      <c r="C9" s="258"/>
      <c r="I9" s="281"/>
      <c r="J9" s="23" t="str">
        <f>+A6</f>
        <v>A09999</v>
      </c>
      <c r="K9" s="14"/>
      <c r="L9" s="22"/>
      <c r="M9" s="14"/>
      <c r="S9" s="20" t="s">
        <v>204</v>
      </c>
    </row>
    <row r="10" spans="1:19" ht="15" customHeight="1" thickBot="1" thickTop="1">
      <c r="A10" s="294" t="s">
        <v>165</v>
      </c>
      <c r="B10" s="295"/>
      <c r="C10" s="296"/>
      <c r="D10" s="261" t="s">
        <v>186</v>
      </c>
      <c r="E10" s="262"/>
      <c r="F10" s="263"/>
      <c r="G10" s="297" t="s">
        <v>344</v>
      </c>
      <c r="H10" s="298"/>
      <c r="I10" s="280" t="s">
        <v>118</v>
      </c>
      <c r="J10" s="285" t="s">
        <v>200</v>
      </c>
      <c r="K10" s="286"/>
      <c r="L10" s="22"/>
      <c r="M10" s="14"/>
      <c r="S10" s="20" t="s">
        <v>205</v>
      </c>
    </row>
    <row r="11" spans="1:19" ht="15" customHeight="1" thickBot="1" thickTop="1">
      <c r="A11" s="272"/>
      <c r="B11" s="273"/>
      <c r="C11" s="273"/>
      <c r="D11" s="264"/>
      <c r="E11" s="262"/>
      <c r="F11" s="263"/>
      <c r="G11" s="288" t="s">
        <v>186</v>
      </c>
      <c r="H11" s="289"/>
      <c r="I11" s="281"/>
      <c r="J11" s="287"/>
      <c r="K11" s="287"/>
      <c r="L11" s="24"/>
      <c r="M11" s="14"/>
      <c r="S11" s="20" t="s">
        <v>206</v>
      </c>
    </row>
    <row r="12" spans="1:19" ht="15" customHeight="1" thickBot="1" thickTop="1">
      <c r="A12" s="256" t="s">
        <v>166</v>
      </c>
      <c r="B12" s="257"/>
      <c r="C12" s="258"/>
      <c r="D12" s="274" t="s">
        <v>281</v>
      </c>
      <c r="E12" s="275"/>
      <c r="F12" s="276"/>
      <c r="G12" s="265"/>
      <c r="H12" s="290"/>
      <c r="I12" s="280" t="s">
        <v>119</v>
      </c>
      <c r="J12" s="282" t="s">
        <v>278</v>
      </c>
      <c r="K12" s="283"/>
      <c r="L12" s="22"/>
      <c r="M12" s="14"/>
      <c r="S12" s="20" t="s">
        <v>207</v>
      </c>
    </row>
    <row r="13" spans="1:19" ht="15" customHeight="1" thickBot="1" thickTop="1">
      <c r="A13" s="272"/>
      <c r="B13" s="273"/>
      <c r="C13" s="273"/>
      <c r="D13" s="277"/>
      <c r="E13" s="275"/>
      <c r="F13" s="276"/>
      <c r="G13" s="267" t="s">
        <v>192</v>
      </c>
      <c r="H13" s="291"/>
      <c r="I13" s="281"/>
      <c r="J13" s="284"/>
      <c r="K13" s="284"/>
      <c r="L13" s="24"/>
      <c r="M13" s="14"/>
      <c r="S13" s="20" t="s">
        <v>13</v>
      </c>
    </row>
    <row r="14" spans="1:19" ht="15" customHeight="1" thickBot="1" thickTop="1">
      <c r="A14" s="256" t="s">
        <v>167</v>
      </c>
      <c r="B14" s="257"/>
      <c r="C14" s="258"/>
      <c r="D14" s="274" t="s">
        <v>190</v>
      </c>
      <c r="E14" s="275"/>
      <c r="F14" s="276"/>
      <c r="G14" s="278" t="s">
        <v>169</v>
      </c>
      <c r="H14" s="279"/>
      <c r="I14" s="280" t="s">
        <v>120</v>
      </c>
      <c r="J14" s="282" t="s">
        <v>279</v>
      </c>
      <c r="K14" s="283"/>
      <c r="L14" s="22"/>
      <c r="M14" s="14"/>
      <c r="S14" s="20" t="s">
        <v>208</v>
      </c>
    </row>
    <row r="15" spans="1:19" ht="15" customHeight="1" thickBot="1" thickTop="1">
      <c r="A15" s="272"/>
      <c r="B15" s="273"/>
      <c r="C15" s="273"/>
      <c r="D15" s="277"/>
      <c r="E15" s="275"/>
      <c r="F15" s="276"/>
      <c r="G15" s="265" t="s">
        <v>191</v>
      </c>
      <c r="H15" s="266"/>
      <c r="I15" s="281"/>
      <c r="J15" s="284"/>
      <c r="K15" s="284"/>
      <c r="L15" s="22"/>
      <c r="M15" s="14"/>
      <c r="S15" s="20" t="s">
        <v>209</v>
      </c>
    </row>
    <row r="16" spans="1:19" ht="15" customHeight="1" thickBot="1" thickTop="1">
      <c r="A16" s="256" t="s">
        <v>168</v>
      </c>
      <c r="B16" s="257"/>
      <c r="C16" s="258"/>
      <c r="D16" s="261" t="s">
        <v>186</v>
      </c>
      <c r="E16" s="262"/>
      <c r="F16" s="263"/>
      <c r="G16" s="265"/>
      <c r="H16" s="266"/>
      <c r="I16" s="21"/>
      <c r="J16" s="220" t="s">
        <v>121</v>
      </c>
      <c r="K16" s="220" t="s">
        <v>164</v>
      </c>
      <c r="L16" s="22"/>
      <c r="M16" s="14"/>
      <c r="S16" s="20" t="s">
        <v>210</v>
      </c>
    </row>
    <row r="17" spans="1:19" ht="15" customHeight="1" thickBot="1" thickTop="1">
      <c r="A17" s="259"/>
      <c r="B17" s="260"/>
      <c r="C17" s="260"/>
      <c r="D17" s="264"/>
      <c r="E17" s="262"/>
      <c r="F17" s="263"/>
      <c r="G17" s="267" t="s">
        <v>192</v>
      </c>
      <c r="H17" s="268"/>
      <c r="I17" s="25"/>
      <c r="J17" s="156" t="s">
        <v>189</v>
      </c>
      <c r="K17" s="156" t="s">
        <v>188</v>
      </c>
      <c r="L17" s="26"/>
      <c r="M17" s="14"/>
      <c r="S17" s="20" t="s">
        <v>211</v>
      </c>
    </row>
    <row r="18" spans="7:19" ht="21.75" customHeight="1">
      <c r="G18" s="27"/>
      <c r="H18" s="219" t="s">
        <v>343</v>
      </c>
      <c r="I18" s="27"/>
      <c r="M18" s="14"/>
      <c r="S18" s="20" t="s">
        <v>212</v>
      </c>
    </row>
    <row r="19" spans="1:19" s="28" customFormat="1" ht="13.5" customHeight="1" thickBot="1">
      <c r="A19" s="230" t="s">
        <v>173</v>
      </c>
      <c r="B19" s="230" t="s">
        <v>174</v>
      </c>
      <c r="C19" s="230" t="s">
        <v>175</v>
      </c>
      <c r="D19" s="269" t="s">
        <v>172</v>
      </c>
      <c r="E19" s="270"/>
      <c r="F19" s="271"/>
      <c r="G19" s="40" t="s">
        <v>176</v>
      </c>
      <c r="H19" s="40" t="s">
        <v>177</v>
      </c>
      <c r="I19" s="40" t="s">
        <v>178</v>
      </c>
      <c r="J19" s="40" t="s">
        <v>179</v>
      </c>
      <c r="K19" s="30" t="s">
        <v>180</v>
      </c>
      <c r="L19" s="39" t="s">
        <v>181</v>
      </c>
      <c r="S19" s="20" t="s">
        <v>213</v>
      </c>
    </row>
    <row r="20" spans="1:19" ht="27" customHeight="1" thickBot="1" thickTop="1">
      <c r="A20" s="29"/>
      <c r="B20" s="30"/>
      <c r="C20" s="31"/>
      <c r="D20" s="240" t="s">
        <v>193</v>
      </c>
      <c r="E20" s="240"/>
      <c r="F20" s="240"/>
      <c r="G20" s="32" t="s">
        <v>194</v>
      </c>
      <c r="H20" s="226">
        <v>10</v>
      </c>
      <c r="I20" s="34" t="s">
        <v>2</v>
      </c>
      <c r="J20" s="35">
        <v>12500</v>
      </c>
      <c r="K20" s="36">
        <f aca="true" t="shared" si="0" ref="K20:K31">TRUNC(H20*J20)</f>
        <v>125000</v>
      </c>
      <c r="L20" s="37"/>
      <c r="S20" s="20" t="s">
        <v>214</v>
      </c>
    </row>
    <row r="21" spans="1:19" ht="27" customHeight="1" thickBot="1" thickTop="1">
      <c r="A21" s="29"/>
      <c r="B21" s="30"/>
      <c r="C21" s="31"/>
      <c r="D21" s="240"/>
      <c r="E21" s="240"/>
      <c r="F21" s="240"/>
      <c r="G21" s="32"/>
      <c r="H21" s="226"/>
      <c r="I21" s="34" t="s">
        <v>199</v>
      </c>
      <c r="J21" s="35"/>
      <c r="K21" s="36">
        <f t="shared" si="0"/>
        <v>0</v>
      </c>
      <c r="L21" s="37"/>
      <c r="S21" s="20" t="s">
        <v>215</v>
      </c>
    </row>
    <row r="22" spans="1:19" ht="27" customHeight="1" thickBot="1" thickTop="1">
      <c r="A22" s="29"/>
      <c r="B22" s="30"/>
      <c r="C22" s="31"/>
      <c r="D22" s="240"/>
      <c r="E22" s="240"/>
      <c r="F22" s="240"/>
      <c r="G22" s="32"/>
      <c r="H22" s="226"/>
      <c r="I22" s="34"/>
      <c r="J22" s="35"/>
      <c r="K22" s="36">
        <f t="shared" si="0"/>
        <v>0</v>
      </c>
      <c r="L22" s="37"/>
      <c r="S22" s="20" t="s">
        <v>216</v>
      </c>
    </row>
    <row r="23" spans="1:19" ht="27" customHeight="1" thickBot="1" thickTop="1">
      <c r="A23" s="29"/>
      <c r="B23" s="30"/>
      <c r="C23" s="31"/>
      <c r="D23" s="240" t="s">
        <v>196</v>
      </c>
      <c r="E23" s="240"/>
      <c r="F23" s="240"/>
      <c r="G23" s="32"/>
      <c r="H23" s="226">
        <v>1</v>
      </c>
      <c r="I23" s="34" t="s">
        <v>197</v>
      </c>
      <c r="J23" s="35">
        <v>1500</v>
      </c>
      <c r="K23" s="36">
        <f>TRUNC(H23*J23)</f>
        <v>1500</v>
      </c>
      <c r="L23" s="37" t="s">
        <v>198</v>
      </c>
      <c r="S23" s="20" t="s">
        <v>217</v>
      </c>
    </row>
    <row r="24" spans="1:19" ht="27" customHeight="1" thickBot="1" thickTop="1">
      <c r="A24" s="29"/>
      <c r="B24" s="30"/>
      <c r="C24" s="31"/>
      <c r="D24" s="240"/>
      <c r="E24" s="240"/>
      <c r="F24" s="240"/>
      <c r="G24" s="32"/>
      <c r="H24" s="226"/>
      <c r="I24" s="34"/>
      <c r="J24" s="35"/>
      <c r="K24" s="36">
        <f t="shared" si="0"/>
        <v>0</v>
      </c>
      <c r="L24" s="37"/>
      <c r="S24" s="20" t="s">
        <v>218</v>
      </c>
    </row>
    <row r="25" spans="1:19" ht="27" customHeight="1" thickBot="1" thickTop="1">
      <c r="A25" s="29"/>
      <c r="B25" s="30"/>
      <c r="C25" s="31"/>
      <c r="D25" s="240"/>
      <c r="E25" s="240"/>
      <c r="F25" s="240"/>
      <c r="G25" s="32"/>
      <c r="H25" s="226"/>
      <c r="I25" s="34"/>
      <c r="J25" s="35"/>
      <c r="K25" s="36">
        <f t="shared" si="0"/>
        <v>0</v>
      </c>
      <c r="L25" s="37"/>
      <c r="S25" s="20" t="s">
        <v>219</v>
      </c>
    </row>
    <row r="26" spans="1:19" ht="27" customHeight="1" thickBot="1" thickTop="1">
      <c r="A26" s="29"/>
      <c r="B26" s="30"/>
      <c r="C26" s="31"/>
      <c r="D26" s="240"/>
      <c r="E26" s="240"/>
      <c r="F26" s="240"/>
      <c r="G26" s="32"/>
      <c r="H26" s="226"/>
      <c r="I26" s="34"/>
      <c r="J26" s="35"/>
      <c r="K26" s="36">
        <f t="shared" si="0"/>
        <v>0</v>
      </c>
      <c r="L26" s="37"/>
      <c r="S26" s="20" t="s">
        <v>220</v>
      </c>
    </row>
    <row r="27" spans="1:19" ht="27" customHeight="1" thickBot="1" thickTop="1">
      <c r="A27" s="29"/>
      <c r="B27" s="30"/>
      <c r="C27" s="31"/>
      <c r="D27" s="240"/>
      <c r="E27" s="240"/>
      <c r="F27" s="240"/>
      <c r="G27" s="32"/>
      <c r="H27" s="226"/>
      <c r="I27" s="34"/>
      <c r="J27" s="35"/>
      <c r="K27" s="36">
        <f t="shared" si="0"/>
        <v>0</v>
      </c>
      <c r="L27" s="37"/>
      <c r="S27" s="20" t="s">
        <v>221</v>
      </c>
    </row>
    <row r="28" spans="1:19" ht="27" customHeight="1" thickBot="1" thickTop="1">
      <c r="A28" s="29"/>
      <c r="B28" s="30"/>
      <c r="C28" s="31"/>
      <c r="D28" s="240"/>
      <c r="E28" s="240"/>
      <c r="F28" s="240"/>
      <c r="G28" s="32"/>
      <c r="H28" s="226"/>
      <c r="I28" s="34"/>
      <c r="J28" s="35"/>
      <c r="K28" s="36">
        <f t="shared" si="0"/>
        <v>0</v>
      </c>
      <c r="L28" s="37"/>
      <c r="S28" s="20" t="s">
        <v>222</v>
      </c>
    </row>
    <row r="29" spans="1:19" ht="27" customHeight="1" thickBot="1" thickTop="1">
      <c r="A29" s="29"/>
      <c r="B29" s="30"/>
      <c r="C29" s="31"/>
      <c r="D29" s="240"/>
      <c r="E29" s="240"/>
      <c r="F29" s="240"/>
      <c r="G29" s="32"/>
      <c r="H29" s="226"/>
      <c r="I29" s="34"/>
      <c r="J29" s="35"/>
      <c r="K29" s="36">
        <f t="shared" si="0"/>
        <v>0</v>
      </c>
      <c r="L29" s="37"/>
      <c r="S29" s="20" t="s">
        <v>223</v>
      </c>
    </row>
    <row r="30" spans="1:19" ht="27" customHeight="1" thickBot="1" thickTop="1">
      <c r="A30" s="29"/>
      <c r="B30" s="30"/>
      <c r="C30" s="31"/>
      <c r="D30" s="240"/>
      <c r="E30" s="240"/>
      <c r="F30" s="240"/>
      <c r="G30" s="32"/>
      <c r="H30" s="226"/>
      <c r="I30" s="34"/>
      <c r="J30" s="35"/>
      <c r="K30" s="36">
        <f t="shared" si="0"/>
        <v>0</v>
      </c>
      <c r="L30" s="37"/>
      <c r="S30" s="20" t="s">
        <v>32</v>
      </c>
    </row>
    <row r="31" spans="1:19" ht="27" customHeight="1" thickBot="1" thickTop="1">
      <c r="A31" s="38"/>
      <c r="B31" s="39"/>
      <c r="C31" s="40"/>
      <c r="D31" s="240"/>
      <c r="E31" s="240"/>
      <c r="F31" s="240"/>
      <c r="G31" s="32"/>
      <c r="H31" s="226"/>
      <c r="I31" s="34"/>
      <c r="J31" s="35"/>
      <c r="K31" s="36">
        <f t="shared" si="0"/>
        <v>0</v>
      </c>
      <c r="L31" s="37"/>
      <c r="S31" s="20" t="s">
        <v>34</v>
      </c>
    </row>
    <row r="32" spans="1:19" ht="27" customHeight="1" thickBot="1" thickTop="1">
      <c r="A32" s="241" t="s">
        <v>182</v>
      </c>
      <c r="B32" s="242"/>
      <c r="C32" s="242"/>
      <c r="D32" s="247"/>
      <c r="E32" s="248"/>
      <c r="F32" s="248"/>
      <c r="G32" s="248"/>
      <c r="H32" s="248"/>
      <c r="I32" s="249"/>
      <c r="J32" s="41" t="s">
        <v>180</v>
      </c>
      <c r="K32" s="42">
        <f>SUM(K20:K31)-SUMIF(B20:B31,"S",K20:K31)-SUMIF(B20:B31,"Ｓ",K20:K31)</f>
        <v>126500</v>
      </c>
      <c r="S32" s="20" t="s">
        <v>224</v>
      </c>
    </row>
    <row r="33" spans="1:19" ht="27" customHeight="1" thickBot="1" thickTop="1">
      <c r="A33" s="243"/>
      <c r="B33" s="244"/>
      <c r="C33" s="244"/>
      <c r="D33" s="250" t="s">
        <v>195</v>
      </c>
      <c r="E33" s="251"/>
      <c r="F33" s="251"/>
      <c r="G33" s="251"/>
      <c r="H33" s="251"/>
      <c r="I33" s="252"/>
      <c r="J33" s="43" t="s">
        <v>335</v>
      </c>
      <c r="K33" s="44">
        <f>TRUNC(K32*10%)</f>
        <v>12650</v>
      </c>
      <c r="S33" s="20" t="s">
        <v>225</v>
      </c>
    </row>
    <row r="34" spans="1:19" ht="27" customHeight="1" thickBot="1" thickTop="1">
      <c r="A34" s="245"/>
      <c r="B34" s="246"/>
      <c r="C34" s="246"/>
      <c r="D34" s="253"/>
      <c r="E34" s="254"/>
      <c r="F34" s="254"/>
      <c r="G34" s="254"/>
      <c r="H34" s="254"/>
      <c r="I34" s="255"/>
      <c r="J34" s="45" t="s">
        <v>183</v>
      </c>
      <c r="K34" s="46">
        <f>K32+K33</f>
        <v>139150</v>
      </c>
      <c r="S34" s="20" t="s">
        <v>197</v>
      </c>
    </row>
    <row r="35" spans="4:19" ht="13.5" customHeight="1" thickTop="1">
      <c r="D35" s="47"/>
      <c r="E35" s="47"/>
      <c r="F35" s="47"/>
      <c r="H35" s="48"/>
      <c r="L35" s="12" t="s">
        <v>339</v>
      </c>
      <c r="S35" s="20" t="s">
        <v>226</v>
      </c>
    </row>
    <row r="36" spans="5:19" ht="12.75">
      <c r="E36" s="48"/>
      <c r="F36" s="48"/>
      <c r="H36" s="47"/>
      <c r="S36" s="20" t="s">
        <v>227</v>
      </c>
    </row>
    <row r="37" spans="5:19" ht="12.75">
      <c r="E37" s="48"/>
      <c r="F37" s="48"/>
      <c r="H37" s="47"/>
      <c r="S37" s="20" t="s">
        <v>43</v>
      </c>
    </row>
    <row r="38" ht="12.75">
      <c r="S38" s="20" t="s">
        <v>45</v>
      </c>
    </row>
    <row r="39" spans="1:19" ht="12.75">
      <c r="A39" s="14"/>
      <c r="B39" s="14"/>
      <c r="C39" s="14"/>
      <c r="D39" s="14"/>
      <c r="E39" s="14"/>
      <c r="F39" s="14"/>
      <c r="G39" s="14"/>
      <c r="S39" s="20" t="s">
        <v>228</v>
      </c>
    </row>
    <row r="40" spans="1:19" ht="12.75">
      <c r="A40" s="14"/>
      <c r="B40" s="14"/>
      <c r="C40" s="14"/>
      <c r="D40" s="14"/>
      <c r="E40" s="14"/>
      <c r="F40" s="14"/>
      <c r="G40" s="12"/>
      <c r="S40" s="20" t="s">
        <v>229</v>
      </c>
    </row>
    <row r="41" spans="1:19" ht="12.75">
      <c r="A41" s="48"/>
      <c r="B41" s="47"/>
      <c r="G41" s="14"/>
      <c r="S41" s="20" t="s">
        <v>230</v>
      </c>
    </row>
    <row r="42" spans="2:19" ht="12.75">
      <c r="B42" s="47"/>
      <c r="S42" s="20" t="s">
        <v>231</v>
      </c>
    </row>
    <row r="43" spans="2:19" ht="12.75">
      <c r="B43" s="47"/>
      <c r="S43" s="20" t="s">
        <v>232</v>
      </c>
    </row>
    <row r="44" spans="2:19" ht="12.75">
      <c r="B44" s="47"/>
      <c r="S44" s="20" t="s">
        <v>233</v>
      </c>
    </row>
    <row r="45" spans="1:19" ht="12.75">
      <c r="A45" s="17"/>
      <c r="B45" s="17"/>
      <c r="C45" s="17"/>
      <c r="D45" s="17"/>
      <c r="E45" s="17"/>
      <c r="F45" s="17"/>
      <c r="S45" s="20" t="s">
        <v>234</v>
      </c>
    </row>
    <row r="46" ht="12.75">
      <c r="S46" s="20" t="s">
        <v>235</v>
      </c>
    </row>
    <row r="47" ht="12.75">
      <c r="S47" s="20" t="s">
        <v>236</v>
      </c>
    </row>
    <row r="48" ht="12.75">
      <c r="S48" s="20" t="s">
        <v>237</v>
      </c>
    </row>
    <row r="49" ht="12.75">
      <c r="S49" s="20" t="s">
        <v>238</v>
      </c>
    </row>
    <row r="50" ht="12.75">
      <c r="S50" s="20" t="s">
        <v>239</v>
      </c>
    </row>
    <row r="51" ht="12.75">
      <c r="S51" s="20" t="s">
        <v>240</v>
      </c>
    </row>
    <row r="52" ht="12.75">
      <c r="S52" s="20" t="s">
        <v>241</v>
      </c>
    </row>
    <row r="53" ht="12.75">
      <c r="S53" s="20" t="s">
        <v>242</v>
      </c>
    </row>
    <row r="54" ht="12.75">
      <c r="S54" s="20" t="s">
        <v>243</v>
      </c>
    </row>
    <row r="55" ht="12.75">
      <c r="S55" s="20" t="s">
        <v>244</v>
      </c>
    </row>
    <row r="56" ht="12.75">
      <c r="S56" s="20" t="s">
        <v>245</v>
      </c>
    </row>
    <row r="57" ht="12.75">
      <c r="S57" s="20" t="s">
        <v>246</v>
      </c>
    </row>
    <row r="58" ht="12.75">
      <c r="S58" s="20" t="s">
        <v>247</v>
      </c>
    </row>
    <row r="59" ht="12.75">
      <c r="S59" s="20" t="s">
        <v>248</v>
      </c>
    </row>
    <row r="60" ht="12.75">
      <c r="S60" s="20" t="s">
        <v>249</v>
      </c>
    </row>
    <row r="61" ht="12.75">
      <c r="S61" s="20" t="s">
        <v>250</v>
      </c>
    </row>
    <row r="62" ht="12.75">
      <c r="S62" s="20" t="s">
        <v>251</v>
      </c>
    </row>
    <row r="63" ht="12.75">
      <c r="S63" s="20" t="s">
        <v>252</v>
      </c>
    </row>
    <row r="64" ht="12.75">
      <c r="S64" s="20" t="s">
        <v>253</v>
      </c>
    </row>
    <row r="65" ht="12.75">
      <c r="S65" s="20" t="s">
        <v>254</v>
      </c>
    </row>
    <row r="66" ht="12.75">
      <c r="S66" s="20" t="s">
        <v>255</v>
      </c>
    </row>
    <row r="67" ht="12.75">
      <c r="S67" s="20" t="s">
        <v>256</v>
      </c>
    </row>
    <row r="68" ht="12.75">
      <c r="S68" s="20" t="s">
        <v>257</v>
      </c>
    </row>
    <row r="69" ht="12.75">
      <c r="S69" s="20" t="s">
        <v>258</v>
      </c>
    </row>
    <row r="70" ht="12.75">
      <c r="S70" s="20" t="s">
        <v>94</v>
      </c>
    </row>
    <row r="71" ht="12.75">
      <c r="S71" s="20" t="s">
        <v>259</v>
      </c>
    </row>
    <row r="72" ht="12.75">
      <c r="S72" s="20" t="s">
        <v>260</v>
      </c>
    </row>
    <row r="73" ht="12.75">
      <c r="S73" s="20" t="s">
        <v>261</v>
      </c>
    </row>
    <row r="74" ht="12.75">
      <c r="S74" s="20" t="s">
        <v>262</v>
      </c>
    </row>
    <row r="75" ht="12.75">
      <c r="S75" s="20" t="s">
        <v>263</v>
      </c>
    </row>
    <row r="76" ht="12.75">
      <c r="S76" s="20" t="s">
        <v>264</v>
      </c>
    </row>
    <row r="77" ht="12.75">
      <c r="S77" s="20" t="s">
        <v>265</v>
      </c>
    </row>
    <row r="78" ht="12.75">
      <c r="S78" s="20" t="s">
        <v>266</v>
      </c>
    </row>
    <row r="79" ht="12.75">
      <c r="S79" s="20" t="s">
        <v>267</v>
      </c>
    </row>
    <row r="80" ht="12.75">
      <c r="S80" s="20" t="s">
        <v>268</v>
      </c>
    </row>
    <row r="81" ht="12.75">
      <c r="S81" s="20" t="s">
        <v>108</v>
      </c>
    </row>
    <row r="82" ht="12.75">
      <c r="S82" s="20" t="s">
        <v>269</v>
      </c>
    </row>
    <row r="83" ht="12.75">
      <c r="S83" s="20" t="s">
        <v>270</v>
      </c>
    </row>
    <row r="84" ht="12.75">
      <c r="S84" s="20" t="s">
        <v>271</v>
      </c>
    </row>
    <row r="85" ht="12.75">
      <c r="S85" s="20" t="s">
        <v>272</v>
      </c>
    </row>
    <row r="86" ht="12.75">
      <c r="S86" s="20" t="s">
        <v>273</v>
      </c>
    </row>
    <row r="87" ht="12.75">
      <c r="S87" s="20" t="s">
        <v>274</v>
      </c>
    </row>
    <row r="88" ht="12.75">
      <c r="S88" s="49" t="s">
        <v>276</v>
      </c>
    </row>
    <row r="89" ht="12.75">
      <c r="S89" s="50"/>
    </row>
    <row r="90" ht="12.75">
      <c r="S90" s="50"/>
    </row>
    <row r="91" ht="12.75">
      <c r="S91" s="50"/>
    </row>
    <row r="92" ht="12.75">
      <c r="S92" s="50"/>
    </row>
    <row r="93" ht="12.75">
      <c r="S93" s="50"/>
    </row>
    <row r="94" ht="12.75">
      <c r="S94" s="50"/>
    </row>
    <row r="95" ht="12.75">
      <c r="S95" s="50"/>
    </row>
    <row r="96" ht="12.75">
      <c r="S96" s="50"/>
    </row>
    <row r="97" ht="12.75">
      <c r="S97" s="50"/>
    </row>
    <row r="98" ht="12.75">
      <c r="S98" s="50"/>
    </row>
    <row r="99" ht="12.75">
      <c r="S99" s="50"/>
    </row>
    <row r="100" ht="12.75">
      <c r="S100" s="50"/>
    </row>
    <row r="101" ht="12.75">
      <c r="S101" s="50"/>
    </row>
    <row r="102" ht="12.75">
      <c r="S102" s="50"/>
    </row>
    <row r="103" ht="12.75">
      <c r="S103" s="50"/>
    </row>
    <row r="104" ht="12.75">
      <c r="S104" s="50"/>
    </row>
    <row r="494" ht="13.5" thickBot="1"/>
    <row r="495" spans="2:3" ht="12.75">
      <c r="B495" s="51" t="s">
        <v>122</v>
      </c>
      <c r="C495" s="52" t="s">
        <v>123</v>
      </c>
    </row>
    <row r="496" spans="2:3" ht="12.75">
      <c r="B496" s="53" t="s">
        <v>1</v>
      </c>
      <c r="C496" s="54" t="s">
        <v>2</v>
      </c>
    </row>
    <row r="497" spans="2:3" ht="12.75">
      <c r="B497" s="53" t="s">
        <v>3</v>
      </c>
      <c r="C497" s="54" t="s">
        <v>124</v>
      </c>
    </row>
    <row r="498" spans="2:3" ht="12.75">
      <c r="B498" s="53" t="s">
        <v>4</v>
      </c>
      <c r="C498" s="54" t="s">
        <v>5</v>
      </c>
    </row>
    <row r="499" spans="2:3" ht="12.75">
      <c r="B499" s="53" t="s">
        <v>6</v>
      </c>
      <c r="C499" s="54" t="s">
        <v>125</v>
      </c>
    </row>
    <row r="500" spans="2:3" ht="12.75">
      <c r="B500" s="53" t="s">
        <v>7</v>
      </c>
      <c r="C500" s="54" t="s">
        <v>8</v>
      </c>
    </row>
    <row r="501" spans="2:3" ht="12.75">
      <c r="B501" s="53" t="s">
        <v>9</v>
      </c>
      <c r="C501" s="54" t="s">
        <v>126</v>
      </c>
    </row>
    <row r="502" spans="2:3" ht="12.75">
      <c r="B502" s="53" t="s">
        <v>10</v>
      </c>
      <c r="C502" s="54" t="s">
        <v>127</v>
      </c>
    </row>
    <row r="503" spans="2:3" ht="12.75">
      <c r="B503" s="53" t="s">
        <v>11</v>
      </c>
      <c r="C503" s="54" t="s">
        <v>128</v>
      </c>
    </row>
    <row r="504" spans="2:3" ht="12.75">
      <c r="B504" s="53" t="s">
        <v>12</v>
      </c>
      <c r="C504" s="54" t="s">
        <v>13</v>
      </c>
    </row>
    <row r="505" spans="2:3" ht="12.75">
      <c r="B505" s="53" t="s">
        <v>14</v>
      </c>
      <c r="C505" s="54" t="s">
        <v>129</v>
      </c>
    </row>
    <row r="506" spans="2:3" ht="12.75">
      <c r="B506" s="53" t="s">
        <v>15</v>
      </c>
      <c r="C506" s="54" t="s">
        <v>130</v>
      </c>
    </row>
    <row r="507" spans="2:3" ht="12.75">
      <c r="B507" s="53" t="s">
        <v>16</v>
      </c>
      <c r="C507" s="54" t="s">
        <v>131</v>
      </c>
    </row>
    <row r="508" spans="2:3" ht="12.75">
      <c r="B508" s="53" t="s">
        <v>17</v>
      </c>
      <c r="C508" s="54" t="s">
        <v>132</v>
      </c>
    </row>
    <row r="509" spans="2:3" ht="12.75">
      <c r="B509" s="53" t="s">
        <v>18</v>
      </c>
      <c r="C509" s="54" t="s">
        <v>133</v>
      </c>
    </row>
    <row r="510" spans="2:3" ht="12.75">
      <c r="B510" s="53" t="s">
        <v>19</v>
      </c>
      <c r="C510" s="54" t="s">
        <v>134</v>
      </c>
    </row>
    <row r="511" spans="2:3" ht="12.75">
      <c r="B511" s="53" t="s">
        <v>20</v>
      </c>
      <c r="C511" s="54" t="s">
        <v>135</v>
      </c>
    </row>
    <row r="512" spans="2:3" ht="12.75">
      <c r="B512" s="53" t="s">
        <v>21</v>
      </c>
      <c r="C512" s="54" t="s">
        <v>136</v>
      </c>
    </row>
    <row r="513" spans="2:3" ht="12.75">
      <c r="B513" s="53" t="s">
        <v>22</v>
      </c>
      <c r="C513" s="54" t="s">
        <v>23</v>
      </c>
    </row>
    <row r="514" spans="2:3" ht="12.75">
      <c r="B514" s="53" t="s">
        <v>24</v>
      </c>
      <c r="C514" s="54" t="s">
        <v>137</v>
      </c>
    </row>
    <row r="515" spans="2:3" ht="12.75">
      <c r="B515" s="53" t="s">
        <v>25</v>
      </c>
      <c r="C515" s="54" t="s">
        <v>138</v>
      </c>
    </row>
    <row r="516" spans="2:3" ht="12.75">
      <c r="B516" s="53" t="s">
        <v>26</v>
      </c>
      <c r="C516" s="54" t="s">
        <v>139</v>
      </c>
    </row>
    <row r="517" spans="2:3" ht="12.75">
      <c r="B517" s="53" t="s">
        <v>27</v>
      </c>
      <c r="C517" s="54" t="s">
        <v>140</v>
      </c>
    </row>
    <row r="518" spans="2:3" ht="12.75">
      <c r="B518" s="53" t="s">
        <v>28</v>
      </c>
      <c r="C518" s="54" t="s">
        <v>141</v>
      </c>
    </row>
    <row r="519" spans="2:3" ht="12.75">
      <c r="B519" s="53" t="s">
        <v>29</v>
      </c>
      <c r="C519" s="54" t="s">
        <v>142</v>
      </c>
    </row>
    <row r="520" spans="2:3" ht="12.75">
      <c r="B520" s="53" t="s">
        <v>30</v>
      </c>
      <c r="C520" s="54" t="s">
        <v>143</v>
      </c>
    </row>
    <row r="521" spans="2:3" ht="12.75">
      <c r="B521" s="53" t="s">
        <v>31</v>
      </c>
      <c r="C521" s="54" t="s">
        <v>32</v>
      </c>
    </row>
    <row r="522" spans="2:3" ht="12.75">
      <c r="B522" s="53" t="s">
        <v>33</v>
      </c>
      <c r="C522" s="54" t="s">
        <v>34</v>
      </c>
    </row>
    <row r="523" spans="2:3" ht="12.75">
      <c r="B523" s="53" t="s">
        <v>35</v>
      </c>
      <c r="C523" s="54" t="s">
        <v>144</v>
      </c>
    </row>
    <row r="524" spans="2:3" ht="12.75">
      <c r="B524" s="53" t="s">
        <v>36</v>
      </c>
      <c r="C524" s="54" t="s">
        <v>145</v>
      </c>
    </row>
    <row r="525" spans="2:3" ht="12.75">
      <c r="B525" s="53" t="s">
        <v>37</v>
      </c>
      <c r="C525" s="54" t="s">
        <v>146</v>
      </c>
    </row>
    <row r="526" spans="2:3" ht="12.75">
      <c r="B526" s="53" t="s">
        <v>38</v>
      </c>
      <c r="C526" s="54" t="s">
        <v>39</v>
      </c>
    </row>
    <row r="527" spans="2:3" ht="12.75">
      <c r="B527" s="53" t="s">
        <v>40</v>
      </c>
      <c r="C527" s="54" t="s">
        <v>41</v>
      </c>
    </row>
    <row r="528" spans="2:3" ht="12.75">
      <c r="B528" s="53" t="s">
        <v>42</v>
      </c>
      <c r="C528" s="54" t="s">
        <v>43</v>
      </c>
    </row>
    <row r="529" spans="2:3" ht="12.75">
      <c r="B529" s="53" t="s">
        <v>44</v>
      </c>
      <c r="C529" s="54" t="s">
        <v>45</v>
      </c>
    </row>
    <row r="530" spans="2:3" ht="12.75">
      <c r="B530" s="53" t="s">
        <v>46</v>
      </c>
      <c r="C530" s="54" t="s">
        <v>147</v>
      </c>
    </row>
    <row r="531" spans="2:3" ht="12.75">
      <c r="B531" s="53" t="s">
        <v>47</v>
      </c>
      <c r="C531" s="54" t="s">
        <v>148</v>
      </c>
    </row>
    <row r="532" spans="2:3" ht="12.75">
      <c r="B532" s="53" t="s">
        <v>48</v>
      </c>
      <c r="C532" s="54" t="s">
        <v>149</v>
      </c>
    </row>
    <row r="533" spans="2:3" ht="12.75">
      <c r="B533" s="55" t="s">
        <v>336</v>
      </c>
      <c r="C533" s="56" t="s">
        <v>49</v>
      </c>
    </row>
    <row r="534" spans="2:3" ht="12.75">
      <c r="B534" s="55" t="s">
        <v>50</v>
      </c>
      <c r="C534" s="56" t="s">
        <v>51</v>
      </c>
    </row>
    <row r="535" spans="2:3" ht="12.75">
      <c r="B535" s="55" t="s">
        <v>52</v>
      </c>
      <c r="C535" s="56" t="s">
        <v>53</v>
      </c>
    </row>
    <row r="536" spans="2:3" ht="12.75">
      <c r="B536" s="55" t="s">
        <v>54</v>
      </c>
      <c r="C536" s="56" t="s">
        <v>55</v>
      </c>
    </row>
    <row r="537" spans="2:3" ht="12.75">
      <c r="B537" s="55" t="s">
        <v>56</v>
      </c>
      <c r="C537" s="56" t="s">
        <v>57</v>
      </c>
    </row>
    <row r="538" spans="2:3" ht="12.75">
      <c r="B538" s="55" t="s">
        <v>58</v>
      </c>
      <c r="C538" s="56" t="s">
        <v>59</v>
      </c>
    </row>
    <row r="539" spans="2:3" ht="12.75">
      <c r="B539" s="55" t="s">
        <v>60</v>
      </c>
      <c r="C539" s="56" t="s">
        <v>61</v>
      </c>
    </row>
    <row r="540" spans="2:3" ht="12.75">
      <c r="B540" s="55" t="s">
        <v>62</v>
      </c>
      <c r="C540" s="56" t="s">
        <v>63</v>
      </c>
    </row>
    <row r="541" spans="2:3" ht="12.75">
      <c r="B541" s="55" t="s">
        <v>64</v>
      </c>
      <c r="C541" s="56" t="s">
        <v>65</v>
      </c>
    </row>
    <row r="542" spans="2:3" ht="12.75">
      <c r="B542" s="55" t="s">
        <v>66</v>
      </c>
      <c r="C542" s="56" t="s">
        <v>67</v>
      </c>
    </row>
    <row r="543" spans="2:3" ht="12.75">
      <c r="B543" s="55" t="s">
        <v>68</v>
      </c>
      <c r="C543" s="56" t="s">
        <v>69</v>
      </c>
    </row>
    <row r="544" spans="2:3" ht="12.75">
      <c r="B544" s="55" t="s">
        <v>70</v>
      </c>
      <c r="C544" s="56" t="s">
        <v>71</v>
      </c>
    </row>
    <row r="545" spans="2:3" ht="12.75">
      <c r="B545" s="55" t="s">
        <v>72</v>
      </c>
      <c r="C545" s="56" t="s">
        <v>73</v>
      </c>
    </row>
    <row r="546" spans="2:3" ht="12.75">
      <c r="B546" s="55" t="s">
        <v>74</v>
      </c>
      <c r="C546" s="56" t="s">
        <v>75</v>
      </c>
    </row>
    <row r="547" spans="2:3" ht="12.75">
      <c r="B547" s="55" t="s">
        <v>76</v>
      </c>
      <c r="C547" s="56" t="s">
        <v>77</v>
      </c>
    </row>
    <row r="548" spans="2:3" ht="13.5" thickBot="1">
      <c r="B548" s="55" t="s">
        <v>78</v>
      </c>
      <c r="C548" s="56" t="s">
        <v>79</v>
      </c>
    </row>
    <row r="549" spans="2:3" ht="12.75">
      <c r="B549" s="57" t="s">
        <v>78</v>
      </c>
      <c r="C549" s="58" t="s">
        <v>80</v>
      </c>
    </row>
    <row r="550" spans="2:3" ht="12.75">
      <c r="B550" s="55" t="s">
        <v>81</v>
      </c>
      <c r="C550" s="56" t="s">
        <v>82</v>
      </c>
    </row>
    <row r="551" spans="2:3" ht="12.75">
      <c r="B551" s="55" t="s">
        <v>83</v>
      </c>
      <c r="C551" s="56" t="s">
        <v>84</v>
      </c>
    </row>
    <row r="552" spans="2:3" ht="12.75">
      <c r="B552" s="55" t="s">
        <v>85</v>
      </c>
      <c r="C552" s="56" t="s">
        <v>86</v>
      </c>
    </row>
    <row r="553" spans="2:3" ht="12.75">
      <c r="B553" s="55" t="s">
        <v>87</v>
      </c>
      <c r="C553" s="56" t="s">
        <v>88</v>
      </c>
    </row>
    <row r="554" spans="2:3" ht="12.75">
      <c r="B554" s="55" t="s">
        <v>89</v>
      </c>
      <c r="C554" s="56" t="s">
        <v>90</v>
      </c>
    </row>
    <row r="555" spans="2:3" ht="12.75">
      <c r="B555" s="55" t="s">
        <v>91</v>
      </c>
      <c r="C555" s="56" t="s">
        <v>92</v>
      </c>
    </row>
    <row r="556" spans="2:3" ht="12.75">
      <c r="B556" s="55" t="s">
        <v>93</v>
      </c>
      <c r="C556" s="56" t="s">
        <v>94</v>
      </c>
    </row>
    <row r="557" spans="2:3" ht="12.75">
      <c r="B557" s="53" t="s">
        <v>95</v>
      </c>
      <c r="C557" s="54" t="s">
        <v>96</v>
      </c>
    </row>
    <row r="558" spans="2:3" ht="12.75">
      <c r="B558" s="53" t="s">
        <v>97</v>
      </c>
      <c r="C558" s="54" t="s">
        <v>150</v>
      </c>
    </row>
    <row r="559" spans="2:3" ht="12.75">
      <c r="B559" s="53" t="s">
        <v>98</v>
      </c>
      <c r="C559" s="54" t="s">
        <v>151</v>
      </c>
    </row>
    <row r="560" spans="2:3" ht="12.75">
      <c r="B560" s="53" t="s">
        <v>99</v>
      </c>
      <c r="C560" s="54" t="s">
        <v>152</v>
      </c>
    </row>
    <row r="561" spans="2:3" ht="12.75">
      <c r="B561" s="53" t="s">
        <v>100</v>
      </c>
      <c r="C561" s="54" t="s">
        <v>153</v>
      </c>
    </row>
    <row r="562" spans="2:3" ht="12.75">
      <c r="B562" s="53" t="s">
        <v>101</v>
      </c>
      <c r="C562" s="54" t="s">
        <v>102</v>
      </c>
    </row>
    <row r="563" spans="2:3" ht="12.75">
      <c r="B563" s="53" t="s">
        <v>103</v>
      </c>
      <c r="C563" s="54" t="s">
        <v>154</v>
      </c>
    </row>
    <row r="564" spans="2:3" ht="12.75">
      <c r="B564" s="53" t="s">
        <v>104</v>
      </c>
      <c r="C564" s="54" t="s">
        <v>155</v>
      </c>
    </row>
    <row r="565" spans="2:3" ht="12.75">
      <c r="B565" s="53" t="s">
        <v>105</v>
      </c>
      <c r="C565" s="54" t="s">
        <v>156</v>
      </c>
    </row>
    <row r="566" spans="2:3" ht="12.75">
      <c r="B566" s="53" t="s">
        <v>106</v>
      </c>
      <c r="C566" s="54" t="s">
        <v>157</v>
      </c>
    </row>
    <row r="567" spans="2:3" ht="12.75">
      <c r="B567" s="53" t="s">
        <v>107</v>
      </c>
      <c r="C567" s="54" t="s">
        <v>108</v>
      </c>
    </row>
    <row r="568" spans="2:3" ht="12.75">
      <c r="B568" s="53" t="s">
        <v>109</v>
      </c>
      <c r="C568" s="54" t="s">
        <v>158</v>
      </c>
    </row>
    <row r="569" spans="2:3" ht="12.75">
      <c r="B569" s="53" t="s">
        <v>110</v>
      </c>
      <c r="C569" s="54" t="s">
        <v>159</v>
      </c>
    </row>
    <row r="570" spans="2:3" ht="12.75">
      <c r="B570" s="53" t="s">
        <v>111</v>
      </c>
      <c r="C570" s="54" t="s">
        <v>160</v>
      </c>
    </row>
    <row r="571" spans="2:3" ht="12.75">
      <c r="B571" s="53" t="s">
        <v>112</v>
      </c>
      <c r="C571" s="54" t="s">
        <v>113</v>
      </c>
    </row>
    <row r="572" spans="2:3" ht="12.75">
      <c r="B572" s="53" t="s">
        <v>114</v>
      </c>
      <c r="C572" s="54" t="s">
        <v>161</v>
      </c>
    </row>
    <row r="573" spans="2:3" ht="12.75">
      <c r="B573" s="59" t="s">
        <v>115</v>
      </c>
      <c r="C573" s="60" t="s">
        <v>162</v>
      </c>
    </row>
  </sheetData>
  <sheetProtection/>
  <mergeCells count="50">
    <mergeCell ref="A3:D4"/>
    <mergeCell ref="F3:H3"/>
    <mergeCell ref="A5:C5"/>
    <mergeCell ref="D5:G5"/>
    <mergeCell ref="K5:L5"/>
    <mergeCell ref="A6:C7"/>
    <mergeCell ref="D6:G7"/>
    <mergeCell ref="I6:I7"/>
    <mergeCell ref="J6:L7"/>
    <mergeCell ref="A8:C9"/>
    <mergeCell ref="I8:I9"/>
    <mergeCell ref="A10:C11"/>
    <mergeCell ref="D10:F11"/>
    <mergeCell ref="G10:H10"/>
    <mergeCell ref="I10:I11"/>
    <mergeCell ref="J10:K11"/>
    <mergeCell ref="G11:H11"/>
    <mergeCell ref="A12:C13"/>
    <mergeCell ref="D12:F13"/>
    <mergeCell ref="G12:H12"/>
    <mergeCell ref="I12:I13"/>
    <mergeCell ref="J12:K13"/>
    <mergeCell ref="G13:H13"/>
    <mergeCell ref="A14:C15"/>
    <mergeCell ref="D14:F15"/>
    <mergeCell ref="G14:H14"/>
    <mergeCell ref="I14:I15"/>
    <mergeCell ref="J14:K15"/>
    <mergeCell ref="G15:H15"/>
    <mergeCell ref="A16:C17"/>
    <mergeCell ref="D16:F17"/>
    <mergeCell ref="G16:H16"/>
    <mergeCell ref="G17:H17"/>
    <mergeCell ref="D19:F19"/>
    <mergeCell ref="D20:F20"/>
    <mergeCell ref="D21:F21"/>
    <mergeCell ref="D22:F22"/>
    <mergeCell ref="D23:F23"/>
    <mergeCell ref="D24:F24"/>
    <mergeCell ref="D25:F25"/>
    <mergeCell ref="D26:F26"/>
    <mergeCell ref="D27:F27"/>
    <mergeCell ref="D28:F28"/>
    <mergeCell ref="D29:F29"/>
    <mergeCell ref="D30:F30"/>
    <mergeCell ref="D31:F31"/>
    <mergeCell ref="A32:C34"/>
    <mergeCell ref="D32:I32"/>
    <mergeCell ref="D33:I33"/>
    <mergeCell ref="D34:I34"/>
  </mergeCells>
  <dataValidations count="5">
    <dataValidation allowBlank="1" showInputMessage="1" showErrorMessage="1" imeMode="off" sqref="A20:C31 A6:C7 K32:K34 J5 J9 H20:H31 J20:J31 J17:K17"/>
    <dataValidation allowBlank="1" showInputMessage="1" showErrorMessage="1" imeMode="hiragana" sqref="J10 D20:G31 J6 J14 J12"/>
    <dataValidation type="list" allowBlank="1" showInputMessage="1" imeMode="hiragana" sqref="I20:I31">
      <formula1>$S$4:$S$95</formula1>
    </dataValidation>
    <dataValidation type="list" allowBlank="1" showInputMessage="1" showErrorMessage="1" sqref="C2">
      <formula1>"5%,8%,10%"</formula1>
    </dataValidation>
    <dataValidation type="list" allowBlank="1" showInputMessage="1" showErrorMessage="1" sqref="C1">
      <formula1>"10%,8%"</formula1>
    </dataValidation>
  </dataValidations>
  <printOptions horizontalCentered="1" verticalCentered="1"/>
  <pageMargins left="0.69" right="0.2362204724409449" top="0.73" bottom="0.1968503937007874" header="0.3937007874015748" footer="0.1968503937007874"/>
  <pageSetup horizontalDpi="600" verticalDpi="600" orientation="landscape" paperSize="9" scale="76" r:id="rId2"/>
  <headerFooter alignWithMargins="0">
    <oddHeader>&amp;R&amp;P / &amp;N</oddHeader>
  </headerFooter>
  <drawing r:id="rId1"/>
</worksheet>
</file>

<file path=xl/worksheets/sheet2.xml><?xml version="1.0" encoding="utf-8"?>
<worksheet xmlns="http://schemas.openxmlformats.org/spreadsheetml/2006/main" xmlns:r="http://schemas.openxmlformats.org/officeDocument/2006/relationships">
  <sheetPr codeName="Sheet5">
    <tabColor rgb="FFFFFF00"/>
  </sheetPr>
  <dimension ref="A1:N587"/>
  <sheetViews>
    <sheetView showGridLines="0" view="pageBreakPreview" zoomScaleNormal="70" zoomScaleSheetLayoutView="100" zoomScalePageLayoutView="0" workbookViewId="0" topLeftCell="A1">
      <pane ySplit="11" topLeftCell="A12" activePane="bottomLeft" state="frozen"/>
      <selection pane="topLeft" activeCell="A1" sqref="A1"/>
      <selection pane="bottomLeft" activeCell="H16" sqref="H16"/>
    </sheetView>
  </sheetViews>
  <sheetFormatPr defaultColWidth="8.875" defaultRowHeight="12.75"/>
  <cols>
    <col min="1" max="4" width="6.75390625" style="10" customWidth="1"/>
    <col min="5" max="5" width="22.75390625" style="10" customWidth="1"/>
    <col min="6" max="6" width="5.75390625" style="10" customWidth="1"/>
    <col min="7" max="7" width="11.75390625" style="10" customWidth="1"/>
    <col min="8" max="8" width="40.75390625" style="10" customWidth="1"/>
    <col min="9" max="9" width="14.00390625" style="10" customWidth="1"/>
    <col min="10" max="10" width="10.75390625" style="10" customWidth="1"/>
    <col min="11" max="11" width="22.75390625" style="10" customWidth="1"/>
    <col min="12" max="12" width="21.25390625" style="10" customWidth="1"/>
    <col min="13" max="13" width="29.375" style="10" customWidth="1"/>
    <col min="14" max="47" width="1.75390625" style="10" customWidth="1"/>
    <col min="48" max="16384" width="8.875" style="10" customWidth="1"/>
  </cols>
  <sheetData>
    <row r="1" spans="1:8" s="6" customFormat="1" ht="25.5" customHeight="1">
      <c r="A1" s="61" t="s">
        <v>337</v>
      </c>
      <c r="B1" s="62"/>
      <c r="C1" s="62"/>
      <c r="D1" s="62"/>
      <c r="E1" s="62"/>
      <c r="F1" s="62"/>
      <c r="G1" s="62"/>
      <c r="H1" s="62"/>
    </row>
    <row r="2" spans="1:5" s="6" customFormat="1" ht="12.75" customHeight="1">
      <c r="A2" s="1"/>
      <c r="B2" s="2"/>
      <c r="C2" s="7"/>
      <c r="D2" s="8"/>
      <c r="E2" s="9"/>
    </row>
    <row r="3" spans="1:5" s="6" customFormat="1" ht="25.5" customHeight="1">
      <c r="A3" s="63" t="s">
        <v>338</v>
      </c>
      <c r="B3" s="8"/>
      <c r="C3" s="64"/>
      <c r="D3" s="8"/>
      <c r="E3" s="9"/>
    </row>
    <row r="4" s="6" customFormat="1" ht="23.25" customHeight="1">
      <c r="A4" s="65" t="s">
        <v>301</v>
      </c>
    </row>
    <row r="5" s="6" customFormat="1" ht="23.25" customHeight="1">
      <c r="A5" s="66" t="s">
        <v>333</v>
      </c>
    </row>
    <row r="6" s="6" customFormat="1" ht="23.25" customHeight="1">
      <c r="A6" s="66" t="s">
        <v>302</v>
      </c>
    </row>
    <row r="7" s="6" customFormat="1" ht="23.25" customHeight="1">
      <c r="A7" s="66" t="s">
        <v>303</v>
      </c>
    </row>
    <row r="8" s="6" customFormat="1" ht="15" customHeight="1"/>
    <row r="9" ht="144" customHeight="1"/>
    <row r="10" spans="8:14" ht="31.5" customHeight="1">
      <c r="H10" s="67"/>
      <c r="I10" s="28"/>
      <c r="J10" s="27"/>
      <c r="N10" s="14"/>
    </row>
    <row r="11" spans="1:13" s="28" customFormat="1" ht="13.5" thickBot="1">
      <c r="A11" s="230" t="s">
        <v>173</v>
      </c>
      <c r="B11" s="230" t="s">
        <v>174</v>
      </c>
      <c r="C11" s="230" t="s">
        <v>175</v>
      </c>
      <c r="D11" s="40" t="s">
        <v>321</v>
      </c>
      <c r="E11" s="40"/>
      <c r="F11" s="231"/>
      <c r="G11" s="232"/>
      <c r="H11" s="40" t="s">
        <v>176</v>
      </c>
      <c r="I11" s="40" t="s">
        <v>177</v>
      </c>
      <c r="J11" s="40" t="s">
        <v>178</v>
      </c>
      <c r="K11" s="40" t="s">
        <v>179</v>
      </c>
      <c r="L11" s="30" t="s">
        <v>180</v>
      </c>
      <c r="M11" s="39" t="s">
        <v>181</v>
      </c>
    </row>
    <row r="12" spans="1:13" s="28" customFormat="1" ht="27" customHeight="1" thickBot="1" thickTop="1">
      <c r="A12" s="29"/>
      <c r="B12" s="30"/>
      <c r="C12" s="31"/>
      <c r="D12" s="68"/>
      <c r="E12" s="324" t="s">
        <v>328</v>
      </c>
      <c r="F12" s="325"/>
      <c r="G12" s="326"/>
      <c r="H12" s="32"/>
      <c r="I12" s="227"/>
      <c r="J12" s="69"/>
      <c r="K12" s="70"/>
      <c r="L12" s="71"/>
      <c r="M12" s="37"/>
    </row>
    <row r="13" spans="1:13" s="28" customFormat="1" ht="27" customHeight="1" thickBot="1" thickTop="1">
      <c r="A13" s="29"/>
      <c r="B13" s="30"/>
      <c r="C13" s="31"/>
      <c r="D13" s="68" t="s">
        <v>322</v>
      </c>
      <c r="E13" s="72" t="s">
        <v>345</v>
      </c>
      <c r="F13" s="73"/>
      <c r="G13" s="74"/>
      <c r="H13" s="32"/>
      <c r="I13" s="226">
        <v>1</v>
      </c>
      <c r="J13" s="34" t="s">
        <v>320</v>
      </c>
      <c r="K13" s="35">
        <v>56500000</v>
      </c>
      <c r="L13" s="71" t="s">
        <v>314</v>
      </c>
      <c r="M13" s="37"/>
    </row>
    <row r="14" spans="1:13" s="28" customFormat="1" ht="27" customHeight="1" thickBot="1" thickTop="1">
      <c r="A14" s="29"/>
      <c r="B14" s="30"/>
      <c r="C14" s="31"/>
      <c r="D14" s="68" t="s">
        <v>323</v>
      </c>
      <c r="E14" s="72" t="s">
        <v>310</v>
      </c>
      <c r="F14" s="73"/>
      <c r="G14" s="74"/>
      <c r="H14" s="32"/>
      <c r="I14" s="226"/>
      <c r="J14" s="34"/>
      <c r="K14" s="35"/>
      <c r="L14" s="71"/>
      <c r="M14" s="37"/>
    </row>
    <row r="15" spans="1:13" s="28" customFormat="1" ht="27" customHeight="1" thickBot="1" thickTop="1">
      <c r="A15" s="29"/>
      <c r="B15" s="30"/>
      <c r="C15" s="31"/>
      <c r="D15" s="68"/>
      <c r="E15" s="72"/>
      <c r="F15" s="75" t="s">
        <v>300</v>
      </c>
      <c r="G15" s="76"/>
      <c r="H15" s="32"/>
      <c r="I15" s="226">
        <v>1</v>
      </c>
      <c r="J15" s="34" t="s">
        <v>320</v>
      </c>
      <c r="K15" s="35"/>
      <c r="L15" s="71" t="s">
        <v>315</v>
      </c>
      <c r="M15" s="37"/>
    </row>
    <row r="16" spans="1:13" s="28" customFormat="1" ht="27" customHeight="1" thickBot="1" thickTop="1">
      <c r="A16" s="29"/>
      <c r="B16" s="30"/>
      <c r="C16" s="31"/>
      <c r="D16" s="68"/>
      <c r="E16" s="72"/>
      <c r="F16" s="75" t="s">
        <v>311</v>
      </c>
      <c r="G16" s="76"/>
      <c r="H16" s="32"/>
      <c r="I16" s="226">
        <v>1</v>
      </c>
      <c r="J16" s="34" t="s">
        <v>320</v>
      </c>
      <c r="K16" s="35"/>
      <c r="L16" s="71" t="s">
        <v>316</v>
      </c>
      <c r="M16" s="37"/>
    </row>
    <row r="17" spans="1:13" s="28" customFormat="1" ht="27" customHeight="1" thickBot="1" thickTop="1">
      <c r="A17" s="29"/>
      <c r="B17" s="30"/>
      <c r="C17" s="31"/>
      <c r="D17" s="68" t="s">
        <v>324</v>
      </c>
      <c r="E17" s="72" t="s">
        <v>346</v>
      </c>
      <c r="F17" s="75"/>
      <c r="G17" s="76"/>
      <c r="H17" s="32"/>
      <c r="I17" s="226">
        <v>1</v>
      </c>
      <c r="J17" s="34" t="s">
        <v>320</v>
      </c>
      <c r="K17" s="35"/>
      <c r="L17" s="71" t="s">
        <v>317</v>
      </c>
      <c r="M17" s="37"/>
    </row>
    <row r="18" spans="1:13" s="28" customFormat="1" ht="27" customHeight="1" thickBot="1" thickTop="1">
      <c r="A18" s="29"/>
      <c r="B18" s="30"/>
      <c r="C18" s="31"/>
      <c r="D18" s="68"/>
      <c r="E18" s="72" t="s">
        <v>304</v>
      </c>
      <c r="F18" s="73"/>
      <c r="G18" s="74"/>
      <c r="H18" s="32"/>
      <c r="I18" s="226"/>
      <c r="J18" s="34"/>
      <c r="K18" s="35"/>
      <c r="L18" s="71"/>
      <c r="M18" s="37"/>
    </row>
    <row r="19" spans="1:13" s="28" customFormat="1" ht="27" customHeight="1" thickBot="1" thickTop="1">
      <c r="A19" s="29"/>
      <c r="B19" s="30"/>
      <c r="C19" s="31"/>
      <c r="D19" s="68" t="s">
        <v>325</v>
      </c>
      <c r="E19" s="77" t="s">
        <v>347</v>
      </c>
      <c r="F19" s="73"/>
      <c r="G19" s="74"/>
      <c r="H19" s="32"/>
      <c r="I19" s="226">
        <v>1</v>
      </c>
      <c r="J19" s="34" t="s">
        <v>320</v>
      </c>
      <c r="K19" s="35"/>
      <c r="L19" s="71" t="s">
        <v>318</v>
      </c>
      <c r="M19" s="37"/>
    </row>
    <row r="20" spans="1:13" s="28" customFormat="1" ht="27" customHeight="1" thickBot="1" thickTop="1">
      <c r="A20" s="29"/>
      <c r="B20" s="30"/>
      <c r="C20" s="31"/>
      <c r="D20" s="68"/>
      <c r="E20" s="77" t="s">
        <v>308</v>
      </c>
      <c r="F20" s="73"/>
      <c r="G20" s="74"/>
      <c r="H20" s="32"/>
      <c r="I20" s="226"/>
      <c r="J20" s="34"/>
      <c r="K20" s="35"/>
      <c r="L20" s="71" t="s">
        <v>319</v>
      </c>
      <c r="M20" s="37"/>
    </row>
    <row r="21" spans="1:13" s="28" customFormat="1" ht="27" customHeight="1" thickBot="1" thickTop="1">
      <c r="A21" s="29"/>
      <c r="B21" s="30"/>
      <c r="C21" s="31"/>
      <c r="D21" s="68"/>
      <c r="E21" s="77" t="s">
        <v>348</v>
      </c>
      <c r="F21" s="73"/>
      <c r="G21" s="74"/>
      <c r="H21" s="32"/>
      <c r="I21" s="226"/>
      <c r="J21" s="34"/>
      <c r="K21" s="35"/>
      <c r="L21" s="71"/>
      <c r="M21" s="37"/>
    </row>
    <row r="22" spans="1:13" s="6" customFormat="1" ht="27" customHeight="1" thickBot="1" thickTop="1">
      <c r="A22" s="78"/>
      <c r="B22" s="79"/>
      <c r="C22" s="80"/>
      <c r="D22" s="81"/>
      <c r="E22" s="82" t="s">
        <v>313</v>
      </c>
      <c r="F22" s="83"/>
      <c r="G22" s="84"/>
      <c r="H22" s="85"/>
      <c r="I22" s="228"/>
      <c r="J22" s="86"/>
      <c r="K22" s="87"/>
      <c r="L22" s="88"/>
      <c r="M22" s="89"/>
    </row>
    <row r="23" spans="1:13" s="6" customFormat="1" ht="27" customHeight="1" thickBot="1" thickTop="1">
      <c r="A23" s="78"/>
      <c r="B23" s="79"/>
      <c r="C23" s="80"/>
      <c r="D23" s="81"/>
      <c r="E23" s="90"/>
      <c r="F23" s="83"/>
      <c r="G23" s="84"/>
      <c r="H23" s="85"/>
      <c r="I23" s="228"/>
      <c r="J23" s="86"/>
      <c r="K23" s="87"/>
      <c r="L23" s="88"/>
      <c r="M23" s="89"/>
    </row>
    <row r="24" spans="1:13" s="6" customFormat="1" ht="27" customHeight="1" thickBot="1" thickTop="1">
      <c r="A24" s="78"/>
      <c r="B24" s="79"/>
      <c r="C24" s="80"/>
      <c r="D24" s="81"/>
      <c r="E24" s="327"/>
      <c r="F24" s="328"/>
      <c r="G24" s="329"/>
      <c r="H24" s="85"/>
      <c r="I24" s="228"/>
      <c r="J24" s="86"/>
      <c r="K24" s="87"/>
      <c r="L24" s="88">
        <f>TRUNC(I24*K24)</f>
        <v>0</v>
      </c>
      <c r="M24" s="89"/>
    </row>
    <row r="25" spans="1:13" s="6" customFormat="1" ht="27" customHeight="1" thickBot="1" thickTop="1">
      <c r="A25" s="78"/>
      <c r="B25" s="79"/>
      <c r="C25" s="80"/>
      <c r="D25" s="81"/>
      <c r="E25" s="90"/>
      <c r="F25" s="83"/>
      <c r="G25" s="84"/>
      <c r="H25" s="85"/>
      <c r="I25" s="228"/>
      <c r="J25" s="86"/>
      <c r="K25" s="87"/>
      <c r="L25" s="88"/>
      <c r="M25" s="89"/>
    </row>
    <row r="26" spans="1:13" s="6" customFormat="1" ht="27" customHeight="1" thickBot="1" thickTop="1">
      <c r="A26" s="78"/>
      <c r="B26" s="79"/>
      <c r="C26" s="80"/>
      <c r="D26" s="81"/>
      <c r="E26" s="330"/>
      <c r="F26" s="330"/>
      <c r="G26" s="330"/>
      <c r="H26" s="85"/>
      <c r="I26" s="228"/>
      <c r="J26" s="86"/>
      <c r="K26" s="87"/>
      <c r="L26" s="88">
        <f>TRUNC(I26*K26)</f>
        <v>0</v>
      </c>
      <c r="M26" s="89"/>
    </row>
    <row r="27" spans="1:13" s="28" customFormat="1" ht="27" customHeight="1" thickBot="1" thickTop="1">
      <c r="A27" s="29"/>
      <c r="B27" s="30"/>
      <c r="C27" s="31"/>
      <c r="D27" s="68" t="s">
        <v>325</v>
      </c>
      <c r="E27" s="77" t="s">
        <v>312</v>
      </c>
      <c r="F27" s="73"/>
      <c r="G27" s="74"/>
      <c r="H27" s="32"/>
      <c r="I27" s="226"/>
      <c r="J27" s="34"/>
      <c r="K27" s="35"/>
      <c r="L27" s="36"/>
      <c r="M27" s="37"/>
    </row>
    <row r="28" spans="1:13" s="28" customFormat="1" ht="27" customHeight="1" thickBot="1" thickTop="1">
      <c r="A28" s="29"/>
      <c r="B28" s="30"/>
      <c r="C28" s="31"/>
      <c r="D28" s="68"/>
      <c r="E28" s="240" t="s">
        <v>283</v>
      </c>
      <c r="F28" s="240"/>
      <c r="G28" s="240"/>
      <c r="H28" s="32"/>
      <c r="I28" s="226"/>
      <c r="J28" s="34"/>
      <c r="K28" s="35"/>
      <c r="L28" s="36">
        <f>TRUNC(I28*K28)</f>
        <v>0</v>
      </c>
      <c r="M28" s="37"/>
    </row>
    <row r="29" spans="1:13" s="28" customFormat="1" ht="27" customHeight="1" thickBot="1" thickTop="1">
      <c r="A29" s="29"/>
      <c r="B29" s="30"/>
      <c r="C29" s="31"/>
      <c r="D29" s="68"/>
      <c r="E29" s="91" t="s">
        <v>329</v>
      </c>
      <c r="F29" s="92"/>
      <c r="G29" s="93"/>
      <c r="H29" s="94" t="s">
        <v>284</v>
      </c>
      <c r="I29" s="226">
        <v>1</v>
      </c>
      <c r="J29" s="95" t="s">
        <v>290</v>
      </c>
      <c r="K29" s="35"/>
      <c r="L29" s="96"/>
      <c r="M29" s="97"/>
    </row>
    <row r="30" spans="1:13" s="28" customFormat="1" ht="27" customHeight="1" thickBot="1" thickTop="1">
      <c r="A30" s="29"/>
      <c r="B30" s="30"/>
      <c r="C30" s="31"/>
      <c r="D30" s="68"/>
      <c r="E30" s="98"/>
      <c r="F30" s="99"/>
      <c r="G30" s="99"/>
      <c r="H30" s="100" t="s">
        <v>285</v>
      </c>
      <c r="I30" s="226">
        <v>1</v>
      </c>
      <c r="J30" s="101" t="s">
        <v>290</v>
      </c>
      <c r="K30" s="35"/>
      <c r="L30" s="96"/>
      <c r="M30" s="102"/>
    </row>
    <row r="31" spans="1:13" s="28" customFormat="1" ht="27" customHeight="1" thickBot="1" thickTop="1">
      <c r="A31" s="29"/>
      <c r="B31" s="30"/>
      <c r="C31" s="31"/>
      <c r="D31" s="68"/>
      <c r="E31" s="98"/>
      <c r="F31" s="99"/>
      <c r="G31" s="99"/>
      <c r="H31" s="100" t="s">
        <v>286</v>
      </c>
      <c r="I31" s="226">
        <v>1</v>
      </c>
      <c r="J31" s="101" t="s">
        <v>290</v>
      </c>
      <c r="K31" s="35"/>
      <c r="L31" s="96"/>
      <c r="M31" s="102"/>
    </row>
    <row r="32" spans="1:13" s="28" customFormat="1" ht="27" customHeight="1" thickBot="1" thickTop="1">
      <c r="A32" s="29"/>
      <c r="B32" s="30"/>
      <c r="C32" s="31"/>
      <c r="D32" s="68"/>
      <c r="E32" s="98"/>
      <c r="F32" s="99"/>
      <c r="G32" s="99"/>
      <c r="H32" s="103" t="s">
        <v>304</v>
      </c>
      <c r="I32" s="226"/>
      <c r="J32" s="101"/>
      <c r="K32" s="35"/>
      <c r="L32" s="71" t="s">
        <v>305</v>
      </c>
      <c r="M32" s="102"/>
    </row>
    <row r="33" spans="1:13" s="28" customFormat="1" ht="27" customHeight="1" thickBot="1" thickTop="1">
      <c r="A33" s="29"/>
      <c r="B33" s="30"/>
      <c r="C33" s="31"/>
      <c r="D33" s="68"/>
      <c r="E33" s="98" t="s">
        <v>330</v>
      </c>
      <c r="F33" s="99"/>
      <c r="G33" s="99"/>
      <c r="H33" s="100" t="s">
        <v>287</v>
      </c>
      <c r="I33" s="226">
        <v>1</v>
      </c>
      <c r="J33" s="101" t="s">
        <v>290</v>
      </c>
      <c r="K33" s="35"/>
      <c r="L33" s="36"/>
      <c r="M33" s="102"/>
    </row>
    <row r="34" spans="1:13" s="28" customFormat="1" ht="27" customHeight="1" thickBot="1" thickTop="1">
      <c r="A34" s="29"/>
      <c r="B34" s="30"/>
      <c r="C34" s="31"/>
      <c r="D34" s="68"/>
      <c r="E34" s="98"/>
      <c r="F34" s="99"/>
      <c r="G34" s="99"/>
      <c r="H34" s="100" t="s">
        <v>288</v>
      </c>
      <c r="I34" s="226">
        <v>1</v>
      </c>
      <c r="J34" s="101" t="s">
        <v>290</v>
      </c>
      <c r="K34" s="35"/>
      <c r="L34" s="36"/>
      <c r="M34" s="102"/>
    </row>
    <row r="35" spans="1:13" s="28" customFormat="1" ht="27" customHeight="1" thickBot="1" thickTop="1">
      <c r="A35" s="29"/>
      <c r="B35" s="30"/>
      <c r="C35" s="31"/>
      <c r="D35" s="68"/>
      <c r="E35" s="98"/>
      <c r="F35" s="99"/>
      <c r="G35" s="99"/>
      <c r="H35" s="103" t="s">
        <v>304</v>
      </c>
      <c r="I35" s="226"/>
      <c r="J35" s="104"/>
      <c r="K35" s="35"/>
      <c r="L35" s="71" t="s">
        <v>306</v>
      </c>
      <c r="M35" s="105"/>
    </row>
    <row r="36" spans="1:13" s="28" customFormat="1" ht="27" customHeight="1" thickBot="1" thickTop="1">
      <c r="A36" s="29"/>
      <c r="B36" s="30"/>
      <c r="C36" s="31"/>
      <c r="D36" s="68"/>
      <c r="E36" s="98" t="s">
        <v>331</v>
      </c>
      <c r="F36" s="99"/>
      <c r="G36" s="99"/>
      <c r="H36" s="100" t="s">
        <v>289</v>
      </c>
      <c r="I36" s="226">
        <v>1</v>
      </c>
      <c r="J36" s="101" t="s">
        <v>290</v>
      </c>
      <c r="K36" s="35"/>
      <c r="L36" s="71" t="s">
        <v>307</v>
      </c>
      <c r="M36" s="105"/>
    </row>
    <row r="37" spans="1:13" s="28" customFormat="1" ht="27" customHeight="1" thickBot="1" thickTop="1">
      <c r="A37" s="29"/>
      <c r="B37" s="30"/>
      <c r="C37" s="31"/>
      <c r="D37" s="68"/>
      <c r="E37" s="106"/>
      <c r="F37" s="107"/>
      <c r="G37" s="108"/>
      <c r="H37" s="109"/>
      <c r="I37" s="226"/>
      <c r="J37" s="34"/>
      <c r="K37" s="35"/>
      <c r="L37" s="96"/>
      <c r="M37" s="37"/>
    </row>
    <row r="38" spans="1:13" s="28" customFormat="1" ht="27" customHeight="1" thickBot="1" thickTop="1">
      <c r="A38" s="29"/>
      <c r="B38" s="30"/>
      <c r="C38" s="31"/>
      <c r="D38" s="68"/>
      <c r="E38" s="72" t="s">
        <v>308</v>
      </c>
      <c r="F38" s="73"/>
      <c r="G38" s="74"/>
      <c r="H38" s="100"/>
      <c r="I38" s="226"/>
      <c r="J38" s="34"/>
      <c r="K38" s="35"/>
      <c r="L38" s="71" t="s">
        <v>309</v>
      </c>
      <c r="M38" s="37"/>
    </row>
    <row r="39" spans="1:13" s="28" customFormat="1" ht="27" customHeight="1" thickBot="1" thickTop="1">
      <c r="A39" s="29"/>
      <c r="B39" s="30"/>
      <c r="C39" s="31"/>
      <c r="D39" s="68"/>
      <c r="E39" s="72"/>
      <c r="F39" s="73"/>
      <c r="G39" s="74"/>
      <c r="H39" s="100"/>
      <c r="I39" s="226"/>
      <c r="J39" s="34"/>
      <c r="K39" s="35"/>
      <c r="L39" s="71"/>
      <c r="M39" s="37"/>
    </row>
    <row r="40" spans="1:13" s="28" customFormat="1" ht="27" customHeight="1" thickBot="1" thickTop="1">
      <c r="A40" s="29"/>
      <c r="B40" s="30"/>
      <c r="C40" s="31"/>
      <c r="D40" s="68"/>
      <c r="E40" s="98" t="s">
        <v>291</v>
      </c>
      <c r="F40" s="99"/>
      <c r="G40" s="110"/>
      <c r="H40" s="32" t="s">
        <v>295</v>
      </c>
      <c r="I40" s="226">
        <v>1.05</v>
      </c>
      <c r="J40" s="34" t="s">
        <v>297</v>
      </c>
      <c r="K40" s="229" t="s">
        <v>309</v>
      </c>
      <c r="L40" s="36"/>
      <c r="M40" s="321" t="s">
        <v>327</v>
      </c>
    </row>
    <row r="41" spans="1:13" s="28" customFormat="1" ht="27" customHeight="1" thickBot="1" thickTop="1">
      <c r="A41" s="29"/>
      <c r="B41" s="30"/>
      <c r="C41" s="31"/>
      <c r="D41" s="68"/>
      <c r="E41" s="98" t="s">
        <v>292</v>
      </c>
      <c r="F41" s="99"/>
      <c r="G41" s="110"/>
      <c r="H41" s="32" t="s">
        <v>296</v>
      </c>
      <c r="I41" s="226">
        <v>4.985</v>
      </c>
      <c r="J41" s="34" t="s">
        <v>297</v>
      </c>
      <c r="K41" s="229" t="s">
        <v>309</v>
      </c>
      <c r="L41" s="36"/>
      <c r="M41" s="322"/>
    </row>
    <row r="42" spans="1:13" s="28" customFormat="1" ht="27" customHeight="1" thickBot="1" thickTop="1">
      <c r="A42" s="29"/>
      <c r="B42" s="30"/>
      <c r="C42" s="31"/>
      <c r="D42" s="68"/>
      <c r="E42" s="98" t="s">
        <v>293</v>
      </c>
      <c r="F42" s="99"/>
      <c r="G42" s="110"/>
      <c r="H42" s="32" t="s">
        <v>296</v>
      </c>
      <c r="I42" s="226">
        <v>8.383</v>
      </c>
      <c r="J42" s="34" t="s">
        <v>297</v>
      </c>
      <c r="K42" s="229" t="s">
        <v>309</v>
      </c>
      <c r="L42" s="36"/>
      <c r="M42" s="323"/>
    </row>
    <row r="43" spans="1:13" s="28" customFormat="1" ht="27" customHeight="1" thickBot="1" thickTop="1">
      <c r="A43" s="29"/>
      <c r="B43" s="30"/>
      <c r="C43" s="31"/>
      <c r="D43" s="68"/>
      <c r="E43" s="98" t="s">
        <v>294</v>
      </c>
      <c r="F43" s="99"/>
      <c r="G43" s="110"/>
      <c r="H43" s="32" t="s">
        <v>296</v>
      </c>
      <c r="I43" s="226">
        <v>0.775</v>
      </c>
      <c r="J43" s="34" t="s">
        <v>297</v>
      </c>
      <c r="K43" s="229" t="s">
        <v>309</v>
      </c>
      <c r="L43" s="36"/>
      <c r="M43" s="111" t="s">
        <v>298</v>
      </c>
    </row>
    <row r="44" spans="1:13" s="28" customFormat="1" ht="27" customHeight="1" thickBot="1" thickTop="1">
      <c r="A44" s="38"/>
      <c r="B44" s="39"/>
      <c r="C44" s="40"/>
      <c r="D44" s="112"/>
      <c r="E44" s="113"/>
      <c r="F44" s="114"/>
      <c r="G44" s="115"/>
      <c r="H44" s="32"/>
      <c r="I44" s="226"/>
      <c r="J44" s="34"/>
      <c r="K44" s="229"/>
      <c r="L44" s="96"/>
      <c r="M44" s="116"/>
    </row>
    <row r="45" spans="1:13" s="28" customFormat="1" ht="27" customHeight="1" thickBot="1" thickTop="1">
      <c r="A45" s="38"/>
      <c r="B45" s="39"/>
      <c r="C45" s="40"/>
      <c r="D45" s="112"/>
      <c r="E45" s="117" t="s">
        <v>299</v>
      </c>
      <c r="F45" s="114"/>
      <c r="G45" s="118"/>
      <c r="H45" s="32"/>
      <c r="I45" s="226"/>
      <c r="J45" s="34"/>
      <c r="K45" s="35"/>
      <c r="L45" s="71" t="s">
        <v>318</v>
      </c>
      <c r="M45" s="37"/>
    </row>
    <row r="46" spans="1:13" s="28" customFormat="1" ht="27" customHeight="1" thickBot="1" thickTop="1">
      <c r="A46" s="38"/>
      <c r="B46" s="39"/>
      <c r="C46" s="40"/>
      <c r="D46" s="112"/>
      <c r="E46" s="119" t="s">
        <v>332</v>
      </c>
      <c r="F46" s="119"/>
      <c r="G46" s="119"/>
      <c r="H46" s="120"/>
      <c r="I46" s="33"/>
      <c r="J46" s="34"/>
      <c r="K46" s="35"/>
      <c r="L46" s="36">
        <f>TRUNC(I46*K46)</f>
        <v>0</v>
      </c>
      <c r="M46" s="37"/>
    </row>
    <row r="47" spans="1:12" ht="27" customHeight="1" thickBot="1" thickTop="1">
      <c r="A47" s="241" t="s">
        <v>182</v>
      </c>
      <c r="B47" s="242"/>
      <c r="C47" s="242"/>
      <c r="D47" s="121"/>
      <c r="E47" s="248"/>
      <c r="F47" s="248"/>
      <c r="G47" s="248"/>
      <c r="H47" s="248"/>
      <c r="I47" s="248"/>
      <c r="J47" s="249"/>
      <c r="K47" s="41" t="s">
        <v>180</v>
      </c>
      <c r="L47" s="42">
        <f>SUM(L12:L46)-SUMIF(B12:B46,"S",L12:L46)-SUMIF(B12:B46,"Ｓ",L12:L46)</f>
        <v>0</v>
      </c>
    </row>
    <row r="48" spans="1:12" ht="27" customHeight="1" thickBot="1" thickTop="1">
      <c r="A48" s="243"/>
      <c r="B48" s="244"/>
      <c r="C48" s="244"/>
      <c r="D48" s="122" t="s">
        <v>326</v>
      </c>
      <c r="E48" s="123"/>
      <c r="F48" s="123"/>
      <c r="G48" s="123"/>
      <c r="H48" s="123"/>
      <c r="I48" s="123"/>
      <c r="J48" s="124"/>
      <c r="K48" s="43" t="s">
        <v>335</v>
      </c>
      <c r="L48" s="44">
        <f>TRUNC(L47*10%)</f>
        <v>0</v>
      </c>
    </row>
    <row r="49" spans="1:12" ht="27" customHeight="1" thickBot="1" thickTop="1">
      <c r="A49" s="245"/>
      <c r="B49" s="246"/>
      <c r="C49" s="246"/>
      <c r="D49" s="125"/>
      <c r="E49" s="254"/>
      <c r="F49" s="254"/>
      <c r="G49" s="254"/>
      <c r="H49" s="254"/>
      <c r="I49" s="254"/>
      <c r="J49" s="255"/>
      <c r="K49" s="45" t="s">
        <v>183</v>
      </c>
      <c r="L49" s="46">
        <f>L47+L48</f>
        <v>0</v>
      </c>
    </row>
    <row r="50" spans="5:13" ht="13.5" customHeight="1" thickTop="1">
      <c r="E50" s="47"/>
      <c r="F50" s="47"/>
      <c r="G50" s="47"/>
      <c r="I50" s="48"/>
      <c r="M50" s="12" t="s">
        <v>339</v>
      </c>
    </row>
    <row r="51" spans="1:9" ht="12.75">
      <c r="A51" s="10" t="s">
        <v>334</v>
      </c>
      <c r="F51" s="48"/>
      <c r="G51" s="48"/>
      <c r="I51" s="47"/>
    </row>
    <row r="52" ht="14.25"/>
    <row r="53" spans="1:8" ht="14.25">
      <c r="A53" s="14"/>
      <c r="B53" s="14"/>
      <c r="C53" s="14"/>
      <c r="D53" s="14"/>
      <c r="E53" s="14"/>
      <c r="F53" s="14"/>
      <c r="G53" s="14"/>
      <c r="H53" s="14"/>
    </row>
    <row r="54" spans="1:8" ht="14.25">
      <c r="A54" s="14"/>
      <c r="B54" s="14"/>
      <c r="C54" s="14"/>
      <c r="D54" s="14"/>
      <c r="E54" s="14"/>
      <c r="F54" s="14"/>
      <c r="G54" s="14"/>
      <c r="H54" s="12"/>
    </row>
    <row r="55" spans="1:8" ht="14.25">
      <c r="A55" s="48"/>
      <c r="B55" s="47"/>
      <c r="H55" s="14"/>
    </row>
    <row r="56" ht="14.25">
      <c r="B56" s="47"/>
    </row>
    <row r="57" ht="14.25">
      <c r="B57" s="47"/>
    </row>
    <row r="58" ht="14.25">
      <c r="B58" s="47"/>
    </row>
    <row r="59" spans="1:7" ht="14.25">
      <c r="A59" s="17"/>
      <c r="B59" s="17"/>
      <c r="C59" s="17"/>
      <c r="D59" s="17"/>
      <c r="E59" s="17"/>
      <c r="F59" s="17"/>
      <c r="G59" s="17"/>
    </row>
    <row r="60" ht="14.25"/>
    <row r="61" ht="14.25"/>
    <row r="62" ht="14.25"/>
    <row r="63" ht="14.25"/>
    <row r="64" ht="14.25"/>
    <row r="65" ht="14.25"/>
    <row r="66" ht="14.25"/>
    <row r="67" ht="14.25"/>
    <row r="68" ht="14.25"/>
    <row r="69" ht="14.25"/>
    <row r="70" ht="14.25"/>
    <row r="71" ht="14.25"/>
    <row r="72" ht="14.25"/>
    <row r="73" ht="14.25"/>
    <row r="74" ht="14.25"/>
    <row r="508" ht="13.5" thickBot="1"/>
    <row r="509" spans="2:4" ht="12.75">
      <c r="B509" s="51" t="s">
        <v>122</v>
      </c>
      <c r="C509" s="52" t="s">
        <v>123</v>
      </c>
      <c r="D509" s="126"/>
    </row>
    <row r="510" spans="2:4" ht="12.75">
      <c r="B510" s="53" t="s">
        <v>1</v>
      </c>
      <c r="C510" s="54" t="s">
        <v>2</v>
      </c>
      <c r="D510" s="127"/>
    </row>
    <row r="511" spans="2:4" ht="12.75">
      <c r="B511" s="53" t="s">
        <v>3</v>
      </c>
      <c r="C511" s="54" t="s">
        <v>124</v>
      </c>
      <c r="D511" s="127"/>
    </row>
    <row r="512" spans="2:4" ht="12.75">
      <c r="B512" s="53" t="s">
        <v>4</v>
      </c>
      <c r="C512" s="54" t="s">
        <v>5</v>
      </c>
      <c r="D512" s="127"/>
    </row>
    <row r="513" spans="2:4" ht="12.75">
      <c r="B513" s="53" t="s">
        <v>6</v>
      </c>
      <c r="C513" s="54" t="s">
        <v>125</v>
      </c>
      <c r="D513" s="127"/>
    </row>
    <row r="514" spans="2:4" ht="12.75">
      <c r="B514" s="53" t="s">
        <v>7</v>
      </c>
      <c r="C514" s="54" t="s">
        <v>8</v>
      </c>
      <c r="D514" s="127"/>
    </row>
    <row r="515" spans="2:4" ht="12.75">
      <c r="B515" s="53" t="s">
        <v>9</v>
      </c>
      <c r="C515" s="54" t="s">
        <v>126</v>
      </c>
      <c r="D515" s="127"/>
    </row>
    <row r="516" spans="2:4" ht="12.75">
      <c r="B516" s="53" t="s">
        <v>10</v>
      </c>
      <c r="C516" s="54" t="s">
        <v>127</v>
      </c>
      <c r="D516" s="127"/>
    </row>
    <row r="517" spans="2:4" ht="12.75">
      <c r="B517" s="53" t="s">
        <v>11</v>
      </c>
      <c r="C517" s="54" t="s">
        <v>128</v>
      </c>
      <c r="D517" s="127"/>
    </row>
    <row r="518" spans="2:4" ht="12.75">
      <c r="B518" s="53" t="s">
        <v>12</v>
      </c>
      <c r="C518" s="54" t="s">
        <v>13</v>
      </c>
      <c r="D518" s="127"/>
    </row>
    <row r="519" spans="2:4" ht="12.75">
      <c r="B519" s="53" t="s">
        <v>14</v>
      </c>
      <c r="C519" s="54" t="s">
        <v>129</v>
      </c>
      <c r="D519" s="127"/>
    </row>
    <row r="520" spans="2:4" ht="12.75">
      <c r="B520" s="53" t="s">
        <v>15</v>
      </c>
      <c r="C520" s="54" t="s">
        <v>130</v>
      </c>
      <c r="D520" s="127"/>
    </row>
    <row r="521" spans="2:4" ht="12.75">
      <c r="B521" s="53" t="s">
        <v>16</v>
      </c>
      <c r="C521" s="54" t="s">
        <v>131</v>
      </c>
      <c r="D521" s="127"/>
    </row>
    <row r="522" spans="2:4" ht="12.75">
      <c r="B522" s="53" t="s">
        <v>17</v>
      </c>
      <c r="C522" s="54" t="s">
        <v>132</v>
      </c>
      <c r="D522" s="127"/>
    </row>
    <row r="523" spans="2:4" ht="12.75">
      <c r="B523" s="53" t="s">
        <v>18</v>
      </c>
      <c r="C523" s="54" t="s">
        <v>133</v>
      </c>
      <c r="D523" s="127"/>
    </row>
    <row r="524" spans="2:4" ht="12.75">
      <c r="B524" s="53" t="s">
        <v>19</v>
      </c>
      <c r="C524" s="54" t="s">
        <v>134</v>
      </c>
      <c r="D524" s="127"/>
    </row>
    <row r="525" spans="2:4" ht="12.75">
      <c r="B525" s="53" t="s">
        <v>20</v>
      </c>
      <c r="C525" s="54" t="s">
        <v>135</v>
      </c>
      <c r="D525" s="127"/>
    </row>
    <row r="526" spans="2:4" ht="12.75">
      <c r="B526" s="53" t="s">
        <v>21</v>
      </c>
      <c r="C526" s="54" t="s">
        <v>136</v>
      </c>
      <c r="D526" s="127"/>
    </row>
    <row r="527" spans="2:4" ht="12.75">
      <c r="B527" s="53" t="s">
        <v>22</v>
      </c>
      <c r="C527" s="54" t="s">
        <v>23</v>
      </c>
      <c r="D527" s="127"/>
    </row>
    <row r="528" spans="2:4" ht="12.75">
      <c r="B528" s="53" t="s">
        <v>24</v>
      </c>
      <c r="C528" s="54" t="s">
        <v>137</v>
      </c>
      <c r="D528" s="127"/>
    </row>
    <row r="529" spans="2:4" ht="12.75">
      <c r="B529" s="53" t="s">
        <v>25</v>
      </c>
      <c r="C529" s="54" t="s">
        <v>138</v>
      </c>
      <c r="D529" s="127"/>
    </row>
    <row r="530" spans="2:4" ht="12.75">
      <c r="B530" s="53" t="s">
        <v>26</v>
      </c>
      <c r="C530" s="54" t="s">
        <v>139</v>
      </c>
      <c r="D530" s="127"/>
    </row>
    <row r="531" spans="2:4" ht="12.75">
      <c r="B531" s="53" t="s">
        <v>27</v>
      </c>
      <c r="C531" s="54" t="s">
        <v>140</v>
      </c>
      <c r="D531" s="127"/>
    </row>
    <row r="532" spans="2:4" ht="12.75">
      <c r="B532" s="53" t="s">
        <v>28</v>
      </c>
      <c r="C532" s="54" t="s">
        <v>141</v>
      </c>
      <c r="D532" s="127"/>
    </row>
    <row r="533" spans="2:4" ht="12.75">
      <c r="B533" s="53" t="s">
        <v>29</v>
      </c>
      <c r="C533" s="54" t="s">
        <v>142</v>
      </c>
      <c r="D533" s="127"/>
    </row>
    <row r="534" spans="2:4" ht="12.75">
      <c r="B534" s="53" t="s">
        <v>30</v>
      </c>
      <c r="C534" s="54" t="s">
        <v>143</v>
      </c>
      <c r="D534" s="127"/>
    </row>
    <row r="535" spans="2:4" ht="12.75">
      <c r="B535" s="53" t="s">
        <v>31</v>
      </c>
      <c r="C535" s="54" t="s">
        <v>32</v>
      </c>
      <c r="D535" s="127"/>
    </row>
    <row r="536" spans="2:4" ht="12.75">
      <c r="B536" s="53" t="s">
        <v>33</v>
      </c>
      <c r="C536" s="54" t="s">
        <v>34</v>
      </c>
      <c r="D536" s="127"/>
    </row>
    <row r="537" spans="2:4" ht="12.75">
      <c r="B537" s="53" t="s">
        <v>35</v>
      </c>
      <c r="C537" s="54" t="s">
        <v>144</v>
      </c>
      <c r="D537" s="127"/>
    </row>
    <row r="538" spans="2:4" ht="12.75">
      <c r="B538" s="53" t="s">
        <v>36</v>
      </c>
      <c r="C538" s="54" t="s">
        <v>145</v>
      </c>
      <c r="D538" s="127"/>
    </row>
    <row r="539" spans="2:4" ht="12.75">
      <c r="B539" s="53" t="s">
        <v>37</v>
      </c>
      <c r="C539" s="54" t="s">
        <v>146</v>
      </c>
      <c r="D539" s="127"/>
    </row>
    <row r="540" spans="2:4" ht="12.75">
      <c r="B540" s="53" t="s">
        <v>38</v>
      </c>
      <c r="C540" s="54" t="s">
        <v>39</v>
      </c>
      <c r="D540" s="127"/>
    </row>
    <row r="541" spans="2:4" ht="12.75">
      <c r="B541" s="53" t="s">
        <v>40</v>
      </c>
      <c r="C541" s="54" t="s">
        <v>41</v>
      </c>
      <c r="D541" s="127"/>
    </row>
    <row r="542" spans="2:4" ht="12.75">
      <c r="B542" s="53" t="s">
        <v>42</v>
      </c>
      <c r="C542" s="54" t="s">
        <v>43</v>
      </c>
      <c r="D542" s="127"/>
    </row>
    <row r="543" spans="2:4" ht="12.75">
      <c r="B543" s="53" t="s">
        <v>44</v>
      </c>
      <c r="C543" s="54" t="s">
        <v>45</v>
      </c>
      <c r="D543" s="127"/>
    </row>
    <row r="544" spans="2:4" ht="12.75">
      <c r="B544" s="53" t="s">
        <v>46</v>
      </c>
      <c r="C544" s="54" t="s">
        <v>147</v>
      </c>
      <c r="D544" s="127"/>
    </row>
    <row r="545" spans="2:4" ht="12.75">
      <c r="B545" s="53" t="s">
        <v>47</v>
      </c>
      <c r="C545" s="54" t="s">
        <v>148</v>
      </c>
      <c r="D545" s="127"/>
    </row>
    <row r="546" spans="2:4" ht="12.75">
      <c r="B546" s="53" t="s">
        <v>48</v>
      </c>
      <c r="C546" s="54" t="s">
        <v>149</v>
      </c>
      <c r="D546" s="127"/>
    </row>
    <row r="547" spans="2:4" ht="12.75">
      <c r="B547" s="55" t="s">
        <v>336</v>
      </c>
      <c r="C547" s="56" t="s">
        <v>49</v>
      </c>
      <c r="D547" s="128"/>
    </row>
    <row r="548" spans="2:4" ht="12.75">
      <c r="B548" s="55" t="s">
        <v>50</v>
      </c>
      <c r="C548" s="56" t="s">
        <v>51</v>
      </c>
      <c r="D548" s="128"/>
    </row>
    <row r="549" spans="2:4" ht="12.75">
      <c r="B549" s="55" t="s">
        <v>52</v>
      </c>
      <c r="C549" s="56" t="s">
        <v>53</v>
      </c>
      <c r="D549" s="128"/>
    </row>
    <row r="550" spans="2:4" ht="12.75">
      <c r="B550" s="55" t="s">
        <v>54</v>
      </c>
      <c r="C550" s="56" t="s">
        <v>55</v>
      </c>
      <c r="D550" s="128"/>
    </row>
    <row r="551" spans="2:4" ht="12.75">
      <c r="B551" s="55" t="s">
        <v>56</v>
      </c>
      <c r="C551" s="56" t="s">
        <v>57</v>
      </c>
      <c r="D551" s="128"/>
    </row>
    <row r="552" spans="2:4" ht="12.75">
      <c r="B552" s="55" t="s">
        <v>58</v>
      </c>
      <c r="C552" s="56" t="s">
        <v>59</v>
      </c>
      <c r="D552" s="128"/>
    </row>
    <row r="553" spans="2:4" ht="12.75">
      <c r="B553" s="55" t="s">
        <v>60</v>
      </c>
      <c r="C553" s="56" t="s">
        <v>61</v>
      </c>
      <c r="D553" s="128"/>
    </row>
    <row r="554" spans="2:4" ht="12.75">
      <c r="B554" s="55" t="s">
        <v>62</v>
      </c>
      <c r="C554" s="56" t="s">
        <v>63</v>
      </c>
      <c r="D554" s="128"/>
    </row>
    <row r="555" spans="2:4" ht="12.75">
      <c r="B555" s="55" t="s">
        <v>64</v>
      </c>
      <c r="C555" s="56" t="s">
        <v>65</v>
      </c>
      <c r="D555" s="128"/>
    </row>
    <row r="556" spans="2:4" ht="12.75">
      <c r="B556" s="55" t="s">
        <v>66</v>
      </c>
      <c r="C556" s="56" t="s">
        <v>67</v>
      </c>
      <c r="D556" s="128"/>
    </row>
    <row r="557" spans="2:4" ht="12.75">
      <c r="B557" s="55" t="s">
        <v>68</v>
      </c>
      <c r="C557" s="56" t="s">
        <v>69</v>
      </c>
      <c r="D557" s="128"/>
    </row>
    <row r="558" spans="2:4" ht="12.75">
      <c r="B558" s="55" t="s">
        <v>70</v>
      </c>
      <c r="C558" s="56" t="s">
        <v>71</v>
      </c>
      <c r="D558" s="128"/>
    </row>
    <row r="559" spans="2:4" ht="12.75">
      <c r="B559" s="55" t="s">
        <v>72</v>
      </c>
      <c r="C559" s="56" t="s">
        <v>73</v>
      </c>
      <c r="D559" s="128"/>
    </row>
    <row r="560" spans="2:4" ht="12.75">
      <c r="B560" s="55" t="s">
        <v>74</v>
      </c>
      <c r="C560" s="56" t="s">
        <v>75</v>
      </c>
      <c r="D560" s="128"/>
    </row>
    <row r="561" spans="2:4" ht="12.75">
      <c r="B561" s="55" t="s">
        <v>76</v>
      </c>
      <c r="C561" s="56" t="s">
        <v>77</v>
      </c>
      <c r="D561" s="128"/>
    </row>
    <row r="562" spans="2:4" ht="13.5" thickBot="1">
      <c r="B562" s="55" t="s">
        <v>78</v>
      </c>
      <c r="C562" s="56" t="s">
        <v>79</v>
      </c>
      <c r="D562" s="128"/>
    </row>
    <row r="563" spans="2:4" ht="12.75">
      <c r="B563" s="57" t="s">
        <v>78</v>
      </c>
      <c r="C563" s="58" t="s">
        <v>80</v>
      </c>
      <c r="D563" s="128"/>
    </row>
    <row r="564" spans="2:4" ht="12.75">
      <c r="B564" s="55" t="s">
        <v>81</v>
      </c>
      <c r="C564" s="56" t="s">
        <v>82</v>
      </c>
      <c r="D564" s="128"/>
    </row>
    <row r="565" spans="2:4" ht="12.75">
      <c r="B565" s="55" t="s">
        <v>83</v>
      </c>
      <c r="C565" s="56" t="s">
        <v>84</v>
      </c>
      <c r="D565" s="128"/>
    </row>
    <row r="566" spans="2:4" ht="12.75">
      <c r="B566" s="55" t="s">
        <v>85</v>
      </c>
      <c r="C566" s="56" t="s">
        <v>86</v>
      </c>
      <c r="D566" s="128"/>
    </row>
    <row r="567" spans="2:4" ht="12.75">
      <c r="B567" s="55" t="s">
        <v>87</v>
      </c>
      <c r="C567" s="56" t="s">
        <v>88</v>
      </c>
      <c r="D567" s="128"/>
    </row>
    <row r="568" spans="2:4" ht="12.75">
      <c r="B568" s="55" t="s">
        <v>89</v>
      </c>
      <c r="C568" s="56" t="s">
        <v>90</v>
      </c>
      <c r="D568" s="128"/>
    </row>
    <row r="569" spans="2:4" ht="12.75">
      <c r="B569" s="55" t="s">
        <v>91</v>
      </c>
      <c r="C569" s="56" t="s">
        <v>92</v>
      </c>
      <c r="D569" s="128"/>
    </row>
    <row r="570" spans="2:4" ht="12.75">
      <c r="B570" s="55" t="s">
        <v>93</v>
      </c>
      <c r="C570" s="56" t="s">
        <v>94</v>
      </c>
      <c r="D570" s="128"/>
    </row>
    <row r="571" spans="2:4" ht="12.75">
      <c r="B571" s="53" t="s">
        <v>95</v>
      </c>
      <c r="C571" s="54" t="s">
        <v>96</v>
      </c>
      <c r="D571" s="127"/>
    </row>
    <row r="572" spans="2:4" ht="12.75">
      <c r="B572" s="53" t="s">
        <v>97</v>
      </c>
      <c r="C572" s="54" t="s">
        <v>150</v>
      </c>
      <c r="D572" s="127"/>
    </row>
    <row r="573" spans="2:4" ht="12.75">
      <c r="B573" s="53" t="s">
        <v>98</v>
      </c>
      <c r="C573" s="54" t="s">
        <v>151</v>
      </c>
      <c r="D573" s="127"/>
    </row>
    <row r="574" spans="2:4" ht="12.75">
      <c r="B574" s="53" t="s">
        <v>99</v>
      </c>
      <c r="C574" s="54" t="s">
        <v>152</v>
      </c>
      <c r="D574" s="127"/>
    </row>
    <row r="575" spans="2:4" ht="12.75">
      <c r="B575" s="53" t="s">
        <v>100</v>
      </c>
      <c r="C575" s="54" t="s">
        <v>153</v>
      </c>
      <c r="D575" s="127"/>
    </row>
    <row r="576" spans="2:4" ht="12.75">
      <c r="B576" s="53" t="s">
        <v>101</v>
      </c>
      <c r="C576" s="54" t="s">
        <v>102</v>
      </c>
      <c r="D576" s="127"/>
    </row>
    <row r="577" spans="2:4" ht="12.75">
      <c r="B577" s="53" t="s">
        <v>103</v>
      </c>
      <c r="C577" s="54" t="s">
        <v>154</v>
      </c>
      <c r="D577" s="127"/>
    </row>
    <row r="578" spans="2:4" ht="12.75">
      <c r="B578" s="53" t="s">
        <v>104</v>
      </c>
      <c r="C578" s="54" t="s">
        <v>155</v>
      </c>
      <c r="D578" s="127"/>
    </row>
    <row r="579" spans="2:4" ht="12.75">
      <c r="B579" s="53" t="s">
        <v>105</v>
      </c>
      <c r="C579" s="54" t="s">
        <v>156</v>
      </c>
      <c r="D579" s="127"/>
    </row>
    <row r="580" spans="2:4" ht="12.75">
      <c r="B580" s="53" t="s">
        <v>106</v>
      </c>
      <c r="C580" s="54" t="s">
        <v>157</v>
      </c>
      <c r="D580" s="127"/>
    </row>
    <row r="581" spans="2:4" ht="12.75">
      <c r="B581" s="53" t="s">
        <v>107</v>
      </c>
      <c r="C581" s="54" t="s">
        <v>108</v>
      </c>
      <c r="D581" s="127"/>
    </row>
    <row r="582" spans="2:4" ht="12.75">
      <c r="B582" s="53" t="s">
        <v>109</v>
      </c>
      <c r="C582" s="54" t="s">
        <v>158</v>
      </c>
      <c r="D582" s="127"/>
    </row>
    <row r="583" spans="2:4" ht="12.75">
      <c r="B583" s="53" t="s">
        <v>110</v>
      </c>
      <c r="C583" s="54" t="s">
        <v>159</v>
      </c>
      <c r="D583" s="127"/>
    </row>
    <row r="584" spans="2:4" ht="12.75">
      <c r="B584" s="53" t="s">
        <v>111</v>
      </c>
      <c r="C584" s="54" t="s">
        <v>160</v>
      </c>
      <c r="D584" s="127"/>
    </row>
    <row r="585" spans="2:4" ht="12.75">
      <c r="B585" s="53" t="s">
        <v>112</v>
      </c>
      <c r="C585" s="54" t="s">
        <v>113</v>
      </c>
      <c r="D585" s="127"/>
    </row>
    <row r="586" spans="2:4" ht="12.75">
      <c r="B586" s="53" t="s">
        <v>114</v>
      </c>
      <c r="C586" s="54" t="s">
        <v>161</v>
      </c>
      <c r="D586" s="127"/>
    </row>
    <row r="587" spans="2:4" ht="12.75">
      <c r="B587" s="59" t="s">
        <v>115</v>
      </c>
      <c r="C587" s="60" t="s">
        <v>162</v>
      </c>
      <c r="D587" s="128"/>
    </row>
  </sheetData>
  <sheetProtection/>
  <mergeCells count="8">
    <mergeCell ref="M40:M42"/>
    <mergeCell ref="E12:G12"/>
    <mergeCell ref="A47:C49"/>
    <mergeCell ref="E47:J47"/>
    <mergeCell ref="E49:J49"/>
    <mergeCell ref="E24:G24"/>
    <mergeCell ref="E28:G28"/>
    <mergeCell ref="E26:G26"/>
  </mergeCells>
  <dataValidations count="4">
    <dataValidation allowBlank="1" showInputMessage="1" showErrorMessage="1" imeMode="off" sqref="L47:L49 A12:D46 K45:K46 I12:I46 K12:K39"/>
    <dataValidation type="list" allowBlank="1" showInputMessage="1" imeMode="hiragana" sqref="J12:J46">
      <formula1>#REF!</formula1>
    </dataValidation>
    <dataValidation allowBlank="1" showInputMessage="1" showErrorMessage="1" imeMode="hiragana" sqref="E12:H46"/>
    <dataValidation type="list" allowBlank="1" showInputMessage="1" showErrorMessage="1" sqref="C2:C3">
      <formula1>"5%,8%,10%"</formula1>
    </dataValidation>
  </dataValidations>
  <printOptions/>
  <pageMargins left="0.5511811023622047" right="0.2362204724409449" top="0.77" bottom="0.1968503937007874" header="0.3937007874015748" footer="0.1968503937007874"/>
  <pageSetup horizontalDpi="600" verticalDpi="600" orientation="landscape" paperSize="9" scale="74" r:id="rId3"/>
  <headerFooter alignWithMargins="0">
    <oddHeader>&amp;R&amp;P / &amp;N</oddHeader>
  </headerFooter>
  <rowBreaks count="2" manualBreakCount="2">
    <brk id="24" max="12" man="1"/>
    <brk id="50" max="12"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tabColor rgb="FFFF0000"/>
  </sheetPr>
  <dimension ref="A1:S573"/>
  <sheetViews>
    <sheetView showGridLines="0" tabSelected="1" view="pageBreakPreview" zoomScaleNormal="90" zoomScaleSheetLayoutView="100" zoomScalePageLayoutView="0" workbookViewId="0" topLeftCell="A1">
      <selection activeCell="A3" sqref="A3:D4"/>
    </sheetView>
  </sheetViews>
  <sheetFormatPr defaultColWidth="8.875" defaultRowHeight="12.75"/>
  <cols>
    <col min="1" max="3" width="6.75390625" style="141" customWidth="1"/>
    <col min="4" max="4" width="22.75390625" style="141" customWidth="1"/>
    <col min="5" max="5" width="5.75390625" style="141" customWidth="1"/>
    <col min="6" max="6" width="11.75390625" style="141" customWidth="1"/>
    <col min="7" max="7" width="40.75390625" style="141" customWidth="1"/>
    <col min="8" max="8" width="16.75390625" style="141" customWidth="1"/>
    <col min="9" max="9" width="10.75390625" style="141" customWidth="1"/>
    <col min="10" max="10" width="24.75390625" style="141" customWidth="1"/>
    <col min="11" max="11" width="22.75390625" style="141" customWidth="1"/>
    <col min="12" max="12" width="20.75390625" style="141" customWidth="1"/>
    <col min="13" max="18" width="1.75390625" style="141" customWidth="1"/>
    <col min="19" max="19" width="11.875" style="175" customWidth="1"/>
    <col min="20" max="47" width="1.75390625" style="141" customWidth="1"/>
    <col min="48" max="16384" width="8.875" style="141" customWidth="1"/>
  </cols>
  <sheetData>
    <row r="1" spans="1:5" s="134" customFormat="1" ht="25.5" customHeight="1">
      <c r="A1" s="129" t="s">
        <v>337</v>
      </c>
      <c r="B1" s="130"/>
      <c r="C1" s="131"/>
      <c r="D1" s="132"/>
      <c r="E1" s="133"/>
    </row>
    <row r="2" spans="1:5" s="134" customFormat="1" ht="12.75" customHeight="1">
      <c r="A2" s="135"/>
      <c r="B2" s="130"/>
      <c r="C2" s="136"/>
      <c r="D2" s="137"/>
      <c r="E2" s="138"/>
    </row>
    <row r="3" spans="1:19" ht="27" customHeight="1" thickBot="1">
      <c r="A3" s="350" t="s">
        <v>275</v>
      </c>
      <c r="B3" s="351"/>
      <c r="C3" s="351"/>
      <c r="D3" s="351"/>
      <c r="E3" s="139"/>
      <c r="F3" s="348" t="s">
        <v>0</v>
      </c>
      <c r="G3" s="349"/>
      <c r="H3" s="349"/>
      <c r="I3" s="139"/>
      <c r="J3" s="139"/>
      <c r="K3" s="140" t="s">
        <v>171</v>
      </c>
      <c r="L3" s="234"/>
      <c r="O3" s="142"/>
      <c r="S3" s="143" t="s">
        <v>277</v>
      </c>
    </row>
    <row r="4" spans="1:19" ht="17.25" thickBot="1" thickTop="1">
      <c r="A4" s="352"/>
      <c r="B4" s="352"/>
      <c r="C4" s="352"/>
      <c r="D4" s="352"/>
      <c r="E4" s="144"/>
      <c r="F4" s="145"/>
      <c r="G4" s="139"/>
      <c r="H4" s="144"/>
      <c r="I4" s="144" t="s">
        <v>185</v>
      </c>
      <c r="J4" s="144"/>
      <c r="K4" s="144"/>
      <c r="L4" s="139"/>
      <c r="S4" s="146"/>
    </row>
    <row r="5" spans="1:19" ht="15" customHeight="1" thickBot="1" thickTop="1">
      <c r="A5" s="383" t="s">
        <v>170</v>
      </c>
      <c r="B5" s="384"/>
      <c r="C5" s="384"/>
      <c r="D5" s="353" t="s">
        <v>341</v>
      </c>
      <c r="E5" s="353"/>
      <c r="F5" s="353"/>
      <c r="G5" s="353"/>
      <c r="H5" s="147"/>
      <c r="I5" s="148" t="s">
        <v>116</v>
      </c>
      <c r="J5" s="149"/>
      <c r="K5" s="379"/>
      <c r="L5" s="380"/>
      <c r="S5" s="150" t="s">
        <v>201</v>
      </c>
    </row>
    <row r="6" spans="1:19" ht="15" customHeight="1" thickTop="1">
      <c r="A6" s="357"/>
      <c r="B6" s="358"/>
      <c r="C6" s="359"/>
      <c r="D6" s="354"/>
      <c r="E6" s="354"/>
      <c r="F6" s="354"/>
      <c r="G6" s="355"/>
      <c r="H6" s="147"/>
      <c r="I6" s="381" t="s">
        <v>117</v>
      </c>
      <c r="J6" s="385"/>
      <c r="K6" s="386"/>
      <c r="L6" s="387"/>
      <c r="S6" s="150" t="s">
        <v>202</v>
      </c>
    </row>
    <row r="7" spans="1:19" ht="15" customHeight="1" thickBot="1">
      <c r="A7" s="360"/>
      <c r="B7" s="361"/>
      <c r="C7" s="362"/>
      <c r="D7" s="356"/>
      <c r="E7" s="356"/>
      <c r="F7" s="356"/>
      <c r="G7" s="356"/>
      <c r="H7" s="147"/>
      <c r="I7" s="382"/>
      <c r="J7" s="388"/>
      <c r="K7" s="388"/>
      <c r="L7" s="389"/>
      <c r="M7" s="152"/>
      <c r="S7" s="150" t="s">
        <v>5</v>
      </c>
    </row>
    <row r="8" spans="1:19" ht="15" customHeight="1" thickTop="1">
      <c r="A8" s="363"/>
      <c r="B8" s="363"/>
      <c r="C8" s="364"/>
      <c r="D8" s="144"/>
      <c r="E8" s="144"/>
      <c r="F8" s="144"/>
      <c r="G8" s="144"/>
      <c r="H8" s="144"/>
      <c r="I8" s="381" t="s">
        <v>163</v>
      </c>
      <c r="J8" s="236"/>
      <c r="K8" s="236"/>
      <c r="L8" s="153"/>
      <c r="M8" s="152"/>
      <c r="S8" s="150" t="s">
        <v>203</v>
      </c>
    </row>
    <row r="9" spans="1:19" ht="15" customHeight="1" thickBot="1">
      <c r="A9" s="365"/>
      <c r="B9" s="365"/>
      <c r="C9" s="365"/>
      <c r="D9" s="139"/>
      <c r="E9" s="139"/>
      <c r="F9" s="139"/>
      <c r="G9" s="139"/>
      <c r="H9" s="139"/>
      <c r="I9" s="382"/>
      <c r="J9" s="237">
        <f>+A6</f>
        <v>0</v>
      </c>
      <c r="K9" s="236"/>
      <c r="L9" s="153"/>
      <c r="M9" s="152"/>
      <c r="S9" s="150" t="s">
        <v>204</v>
      </c>
    </row>
    <row r="10" spans="1:19" ht="15" customHeight="1" thickBot="1" thickTop="1">
      <c r="A10" s="392" t="s">
        <v>165</v>
      </c>
      <c r="B10" s="393"/>
      <c r="C10" s="394"/>
      <c r="D10" s="344"/>
      <c r="E10" s="345"/>
      <c r="F10" s="346"/>
      <c r="G10" s="432" t="s">
        <v>344</v>
      </c>
      <c r="H10" s="433"/>
      <c r="I10" s="381" t="s">
        <v>118</v>
      </c>
      <c r="J10" s="390"/>
      <c r="K10" s="391"/>
      <c r="L10" s="153"/>
      <c r="M10" s="152"/>
      <c r="S10" s="150" t="s">
        <v>205</v>
      </c>
    </row>
    <row r="11" spans="1:19" ht="15" customHeight="1" thickBot="1" thickTop="1">
      <c r="A11" s="395"/>
      <c r="B11" s="396"/>
      <c r="C11" s="397"/>
      <c r="D11" s="347"/>
      <c r="E11" s="345"/>
      <c r="F11" s="346"/>
      <c r="G11" s="366"/>
      <c r="H11" s="368"/>
      <c r="I11" s="382"/>
      <c r="J11" s="388"/>
      <c r="K11" s="388"/>
      <c r="L11" s="154"/>
      <c r="M11" s="152"/>
      <c r="S11" s="150" t="s">
        <v>206</v>
      </c>
    </row>
    <row r="12" spans="1:19" ht="15" customHeight="1" thickBot="1" thickTop="1">
      <c r="A12" s="398" t="s">
        <v>166</v>
      </c>
      <c r="B12" s="399"/>
      <c r="C12" s="400"/>
      <c r="D12" s="369"/>
      <c r="E12" s="370"/>
      <c r="F12" s="371"/>
      <c r="G12" s="366"/>
      <c r="H12" s="368"/>
      <c r="I12" s="381" t="s">
        <v>119</v>
      </c>
      <c r="J12" s="407"/>
      <c r="K12" s="408"/>
      <c r="L12" s="153"/>
      <c r="M12" s="152"/>
      <c r="S12" s="150" t="s">
        <v>207</v>
      </c>
    </row>
    <row r="13" spans="1:19" ht="15" customHeight="1" thickBot="1" thickTop="1">
      <c r="A13" s="395"/>
      <c r="B13" s="396"/>
      <c r="C13" s="397"/>
      <c r="D13" s="372"/>
      <c r="E13" s="370"/>
      <c r="F13" s="371"/>
      <c r="G13" s="410"/>
      <c r="H13" s="415"/>
      <c r="I13" s="382"/>
      <c r="J13" s="409"/>
      <c r="K13" s="409"/>
      <c r="L13" s="154"/>
      <c r="M13" s="152"/>
      <c r="S13" s="150" t="s">
        <v>13</v>
      </c>
    </row>
    <row r="14" spans="1:19" ht="15" customHeight="1" thickBot="1" thickTop="1">
      <c r="A14" s="398" t="s">
        <v>167</v>
      </c>
      <c r="B14" s="399"/>
      <c r="C14" s="400"/>
      <c r="D14" s="369"/>
      <c r="E14" s="370"/>
      <c r="F14" s="371"/>
      <c r="G14" s="434" t="s">
        <v>169</v>
      </c>
      <c r="H14" s="435"/>
      <c r="I14" s="381" t="s">
        <v>120</v>
      </c>
      <c r="J14" s="407"/>
      <c r="K14" s="408"/>
      <c r="L14" s="153"/>
      <c r="M14" s="152"/>
      <c r="S14" s="150" t="s">
        <v>208</v>
      </c>
    </row>
    <row r="15" spans="1:19" ht="15" customHeight="1" thickBot="1" thickTop="1">
      <c r="A15" s="395"/>
      <c r="B15" s="396"/>
      <c r="C15" s="397"/>
      <c r="D15" s="372"/>
      <c r="E15" s="370"/>
      <c r="F15" s="371"/>
      <c r="G15" s="366"/>
      <c r="H15" s="367"/>
      <c r="I15" s="382"/>
      <c r="J15" s="409"/>
      <c r="K15" s="409"/>
      <c r="L15" s="153"/>
      <c r="M15" s="152"/>
      <c r="S15" s="150" t="s">
        <v>209</v>
      </c>
    </row>
    <row r="16" spans="1:19" ht="12" customHeight="1" thickTop="1">
      <c r="A16" s="398" t="s">
        <v>168</v>
      </c>
      <c r="B16" s="399"/>
      <c r="C16" s="400"/>
      <c r="D16" s="373"/>
      <c r="E16" s="374"/>
      <c r="F16" s="375"/>
      <c r="G16" s="366"/>
      <c r="H16" s="367"/>
      <c r="I16" s="151"/>
      <c r="J16" s="436" t="s">
        <v>121</v>
      </c>
      <c r="K16" s="436" t="s">
        <v>164</v>
      </c>
      <c r="L16" s="153"/>
      <c r="M16" s="152"/>
      <c r="S16" s="150" t="s">
        <v>210</v>
      </c>
    </row>
    <row r="17" spans="1:19" ht="18" customHeight="1" thickBot="1">
      <c r="A17" s="412"/>
      <c r="B17" s="413"/>
      <c r="C17" s="414"/>
      <c r="D17" s="376"/>
      <c r="E17" s="377"/>
      <c r="F17" s="378"/>
      <c r="G17" s="410"/>
      <c r="H17" s="411"/>
      <c r="I17" s="155"/>
      <c r="J17" s="156"/>
      <c r="K17" s="156"/>
      <c r="L17" s="238"/>
      <c r="M17" s="152"/>
      <c r="S17" s="150" t="s">
        <v>211</v>
      </c>
    </row>
    <row r="18" spans="1:19" ht="21.75" customHeight="1">
      <c r="A18" s="139"/>
      <c r="B18" s="139"/>
      <c r="C18" s="139"/>
      <c r="D18" s="139"/>
      <c r="E18" s="139"/>
      <c r="F18" s="139"/>
      <c r="G18" s="157"/>
      <c r="H18" s="219" t="s">
        <v>350</v>
      </c>
      <c r="I18" s="157"/>
      <c r="J18" s="139"/>
      <c r="K18" s="139"/>
      <c r="L18" s="139"/>
      <c r="M18" s="152"/>
      <c r="S18" s="150" t="s">
        <v>212</v>
      </c>
    </row>
    <row r="19" spans="1:19" s="162" customFormat="1" ht="13.5" customHeight="1" thickBot="1">
      <c r="A19" s="207" t="s">
        <v>173</v>
      </c>
      <c r="B19" s="207" t="s">
        <v>174</v>
      </c>
      <c r="C19" s="207" t="s">
        <v>175</v>
      </c>
      <c r="D19" s="341" t="s">
        <v>172</v>
      </c>
      <c r="E19" s="342"/>
      <c r="F19" s="343"/>
      <c r="G19" s="164" t="s">
        <v>176</v>
      </c>
      <c r="H19" s="164" t="s">
        <v>177</v>
      </c>
      <c r="I19" s="164" t="s">
        <v>178</v>
      </c>
      <c r="J19" s="164" t="s">
        <v>179</v>
      </c>
      <c r="K19" s="159" t="s">
        <v>180</v>
      </c>
      <c r="L19" s="163" t="s">
        <v>181</v>
      </c>
      <c r="S19" s="150" t="s">
        <v>213</v>
      </c>
    </row>
    <row r="20" spans="1:19" s="162" customFormat="1" ht="27" customHeight="1" thickBot="1" thickTop="1">
      <c r="A20" s="202"/>
      <c r="B20" s="203"/>
      <c r="C20" s="204"/>
      <c r="D20" s="331"/>
      <c r="E20" s="331"/>
      <c r="F20" s="331"/>
      <c r="G20" s="160"/>
      <c r="H20" s="210"/>
      <c r="I20" s="161"/>
      <c r="J20" s="211"/>
      <c r="K20" s="213">
        <f aca="true" t="shared" si="0" ref="K20:K31">TRUNC(H20*J20)</f>
        <v>0</v>
      </c>
      <c r="L20" s="217"/>
      <c r="S20" s="150" t="s">
        <v>214</v>
      </c>
    </row>
    <row r="21" spans="1:19" s="162" customFormat="1" ht="27" customHeight="1" thickBot="1" thickTop="1">
      <c r="A21" s="202"/>
      <c r="B21" s="203"/>
      <c r="C21" s="204"/>
      <c r="D21" s="331"/>
      <c r="E21" s="331"/>
      <c r="F21" s="331"/>
      <c r="G21" s="160"/>
      <c r="H21" s="210"/>
      <c r="I21" s="161"/>
      <c r="J21" s="211"/>
      <c r="K21" s="213">
        <f t="shared" si="0"/>
        <v>0</v>
      </c>
      <c r="L21" s="218"/>
      <c r="S21" s="150" t="s">
        <v>215</v>
      </c>
    </row>
    <row r="22" spans="1:19" s="162" customFormat="1" ht="27" customHeight="1" thickBot="1" thickTop="1">
      <c r="A22" s="202"/>
      <c r="B22" s="203"/>
      <c r="C22" s="204"/>
      <c r="D22" s="331"/>
      <c r="E22" s="331"/>
      <c r="F22" s="331"/>
      <c r="G22" s="160"/>
      <c r="H22" s="210"/>
      <c r="I22" s="161"/>
      <c r="J22" s="211"/>
      <c r="K22" s="213">
        <f t="shared" si="0"/>
        <v>0</v>
      </c>
      <c r="L22" s="218"/>
      <c r="S22" s="150" t="s">
        <v>216</v>
      </c>
    </row>
    <row r="23" spans="1:19" s="162" customFormat="1" ht="27" customHeight="1" thickBot="1" thickTop="1">
      <c r="A23" s="202"/>
      <c r="B23" s="203"/>
      <c r="C23" s="204"/>
      <c r="D23" s="331"/>
      <c r="E23" s="331"/>
      <c r="F23" s="331"/>
      <c r="G23" s="160"/>
      <c r="H23" s="210"/>
      <c r="I23" s="161"/>
      <c r="J23" s="211"/>
      <c r="K23" s="213">
        <f t="shared" si="0"/>
        <v>0</v>
      </c>
      <c r="L23" s="218"/>
      <c r="S23" s="150" t="s">
        <v>217</v>
      </c>
    </row>
    <row r="24" spans="1:19" s="162" customFormat="1" ht="27" customHeight="1" thickBot="1" thickTop="1">
      <c r="A24" s="202"/>
      <c r="B24" s="203"/>
      <c r="C24" s="204"/>
      <c r="D24" s="331"/>
      <c r="E24" s="331"/>
      <c r="F24" s="331"/>
      <c r="G24" s="160"/>
      <c r="H24" s="210"/>
      <c r="I24" s="161"/>
      <c r="J24" s="211"/>
      <c r="K24" s="213">
        <f t="shared" si="0"/>
        <v>0</v>
      </c>
      <c r="L24" s="218"/>
      <c r="S24" s="150" t="s">
        <v>218</v>
      </c>
    </row>
    <row r="25" spans="1:19" s="162" customFormat="1" ht="27" customHeight="1" thickBot="1" thickTop="1">
      <c r="A25" s="202"/>
      <c r="B25" s="203"/>
      <c r="C25" s="204"/>
      <c r="D25" s="331"/>
      <c r="E25" s="331"/>
      <c r="F25" s="331"/>
      <c r="G25" s="160"/>
      <c r="H25" s="210"/>
      <c r="I25" s="161"/>
      <c r="J25" s="211"/>
      <c r="K25" s="213">
        <f t="shared" si="0"/>
        <v>0</v>
      </c>
      <c r="L25" s="218"/>
      <c r="S25" s="150" t="s">
        <v>219</v>
      </c>
    </row>
    <row r="26" spans="1:19" s="162" customFormat="1" ht="27" customHeight="1" thickBot="1" thickTop="1">
      <c r="A26" s="202"/>
      <c r="B26" s="203"/>
      <c r="C26" s="204"/>
      <c r="D26" s="331"/>
      <c r="E26" s="331"/>
      <c r="F26" s="331"/>
      <c r="G26" s="160"/>
      <c r="H26" s="210"/>
      <c r="I26" s="161"/>
      <c r="J26" s="211"/>
      <c r="K26" s="213">
        <f t="shared" si="0"/>
        <v>0</v>
      </c>
      <c r="L26" s="218"/>
      <c r="S26" s="150" t="s">
        <v>220</v>
      </c>
    </row>
    <row r="27" spans="1:19" s="162" customFormat="1" ht="27" customHeight="1" thickBot="1" thickTop="1">
      <c r="A27" s="202"/>
      <c r="B27" s="203"/>
      <c r="C27" s="204"/>
      <c r="D27" s="331"/>
      <c r="E27" s="331"/>
      <c r="F27" s="331"/>
      <c r="G27" s="160"/>
      <c r="H27" s="210"/>
      <c r="I27" s="161"/>
      <c r="J27" s="211"/>
      <c r="K27" s="213">
        <f t="shared" si="0"/>
        <v>0</v>
      </c>
      <c r="L27" s="218"/>
      <c r="S27" s="150" t="s">
        <v>221</v>
      </c>
    </row>
    <row r="28" spans="1:19" s="162" customFormat="1" ht="27" customHeight="1" thickBot="1" thickTop="1">
      <c r="A28" s="202"/>
      <c r="B28" s="203"/>
      <c r="C28" s="204"/>
      <c r="D28" s="331"/>
      <c r="E28" s="331"/>
      <c r="F28" s="331"/>
      <c r="G28" s="160"/>
      <c r="H28" s="210"/>
      <c r="I28" s="161"/>
      <c r="J28" s="211"/>
      <c r="K28" s="213">
        <f t="shared" si="0"/>
        <v>0</v>
      </c>
      <c r="L28" s="218"/>
      <c r="S28" s="150" t="s">
        <v>222</v>
      </c>
    </row>
    <row r="29" spans="1:19" s="162" customFormat="1" ht="27" customHeight="1" thickBot="1" thickTop="1">
      <c r="A29" s="202"/>
      <c r="B29" s="203"/>
      <c r="C29" s="204"/>
      <c r="D29" s="331"/>
      <c r="E29" s="331"/>
      <c r="F29" s="331"/>
      <c r="G29" s="160"/>
      <c r="H29" s="210"/>
      <c r="I29" s="161"/>
      <c r="J29" s="211"/>
      <c r="K29" s="213">
        <f t="shared" si="0"/>
        <v>0</v>
      </c>
      <c r="L29" s="218"/>
      <c r="S29" s="150" t="s">
        <v>223</v>
      </c>
    </row>
    <row r="30" spans="1:19" s="162" customFormat="1" ht="27" customHeight="1" thickBot="1" thickTop="1">
      <c r="A30" s="202"/>
      <c r="B30" s="203"/>
      <c r="C30" s="204"/>
      <c r="D30" s="331"/>
      <c r="E30" s="331"/>
      <c r="F30" s="331"/>
      <c r="G30" s="160"/>
      <c r="H30" s="210"/>
      <c r="I30" s="161"/>
      <c r="J30" s="211"/>
      <c r="K30" s="213">
        <f t="shared" si="0"/>
        <v>0</v>
      </c>
      <c r="L30" s="218"/>
      <c r="S30" s="150" t="s">
        <v>32</v>
      </c>
    </row>
    <row r="31" spans="1:19" s="162" customFormat="1" ht="27" customHeight="1" thickBot="1" thickTop="1">
      <c r="A31" s="205"/>
      <c r="B31" s="206"/>
      <c r="C31" s="207"/>
      <c r="D31" s="331"/>
      <c r="E31" s="331"/>
      <c r="F31" s="331"/>
      <c r="G31" s="160"/>
      <c r="H31" s="210"/>
      <c r="I31" s="161"/>
      <c r="J31" s="211"/>
      <c r="K31" s="213">
        <f t="shared" si="0"/>
        <v>0</v>
      </c>
      <c r="L31" s="218"/>
      <c r="S31" s="150" t="s">
        <v>34</v>
      </c>
    </row>
    <row r="32" spans="1:19" ht="27" customHeight="1" thickBot="1" thickTop="1">
      <c r="A32" s="401" t="s">
        <v>182</v>
      </c>
      <c r="B32" s="402"/>
      <c r="C32" s="402"/>
      <c r="D32" s="335"/>
      <c r="E32" s="336"/>
      <c r="F32" s="336"/>
      <c r="G32" s="336"/>
      <c r="H32" s="336"/>
      <c r="I32" s="337"/>
      <c r="J32" s="165" t="s">
        <v>180</v>
      </c>
      <c r="K32" s="214">
        <f>SUM(K20:K31)-SUMIF(B20:B31,"S",K20:K31)-SUMIF(B20:B31,"Ｓ",K20:K31)</f>
        <v>0</v>
      </c>
      <c r="L32" s="134"/>
      <c r="S32" s="150" t="s">
        <v>224</v>
      </c>
    </row>
    <row r="33" spans="1:19" ht="27" customHeight="1" thickBot="1" thickTop="1">
      <c r="A33" s="403"/>
      <c r="B33" s="404"/>
      <c r="C33" s="404"/>
      <c r="D33" s="338"/>
      <c r="E33" s="339"/>
      <c r="F33" s="339"/>
      <c r="G33" s="339"/>
      <c r="H33" s="339"/>
      <c r="I33" s="340"/>
      <c r="J33" s="166" t="s">
        <v>335</v>
      </c>
      <c r="K33" s="215">
        <f>TRUNC(K32*10%)</f>
        <v>0</v>
      </c>
      <c r="L33" s="134"/>
      <c r="S33" s="150" t="s">
        <v>225</v>
      </c>
    </row>
    <row r="34" spans="1:19" ht="27" customHeight="1" thickBot="1" thickTop="1">
      <c r="A34" s="405"/>
      <c r="B34" s="406"/>
      <c r="C34" s="406"/>
      <c r="D34" s="332"/>
      <c r="E34" s="333"/>
      <c r="F34" s="333"/>
      <c r="G34" s="333"/>
      <c r="H34" s="333"/>
      <c r="I34" s="334"/>
      <c r="J34" s="167" t="s">
        <v>183</v>
      </c>
      <c r="K34" s="216">
        <f>K32+K33</f>
        <v>0</v>
      </c>
      <c r="L34" s="134"/>
      <c r="S34" s="150" t="s">
        <v>197</v>
      </c>
    </row>
    <row r="35" spans="1:19" ht="13.5" customHeight="1" thickTop="1">
      <c r="A35" s="139"/>
      <c r="B35" s="139"/>
      <c r="C35" s="139"/>
      <c r="D35" s="168"/>
      <c r="E35" s="168"/>
      <c r="F35" s="168"/>
      <c r="G35" s="139"/>
      <c r="H35" s="169"/>
      <c r="I35" s="139"/>
      <c r="J35" s="139"/>
      <c r="K35" s="139"/>
      <c r="L35" s="170" t="s">
        <v>340</v>
      </c>
      <c r="S35" s="150" t="s">
        <v>226</v>
      </c>
    </row>
    <row r="36" spans="5:19" ht="12.75">
      <c r="E36" s="171"/>
      <c r="F36" s="171"/>
      <c r="H36" s="172"/>
      <c r="S36" s="150" t="s">
        <v>227</v>
      </c>
    </row>
    <row r="37" spans="5:19" ht="12.75">
      <c r="E37" s="171"/>
      <c r="F37" s="171"/>
      <c r="H37" s="172"/>
      <c r="S37" s="150" t="s">
        <v>43</v>
      </c>
    </row>
    <row r="38" ht="12.75">
      <c r="S38" s="150" t="s">
        <v>45</v>
      </c>
    </row>
    <row r="39" spans="1:19" ht="12.75">
      <c r="A39" s="152"/>
      <c r="B39" s="152"/>
      <c r="C39" s="152"/>
      <c r="D39" s="152"/>
      <c r="E39" s="152"/>
      <c r="F39" s="152"/>
      <c r="G39" s="152"/>
      <c r="S39" s="150" t="s">
        <v>228</v>
      </c>
    </row>
    <row r="40" spans="1:19" ht="12.75">
      <c r="A40" s="152"/>
      <c r="B40" s="152"/>
      <c r="C40" s="152"/>
      <c r="D40" s="152"/>
      <c r="E40" s="152"/>
      <c r="F40" s="152"/>
      <c r="G40" s="142"/>
      <c r="S40" s="150" t="s">
        <v>229</v>
      </c>
    </row>
    <row r="41" spans="1:19" ht="12.75">
      <c r="A41" s="171"/>
      <c r="B41" s="172"/>
      <c r="G41" s="152"/>
      <c r="S41" s="150" t="s">
        <v>230</v>
      </c>
    </row>
    <row r="42" spans="2:19" ht="12.75">
      <c r="B42" s="172"/>
      <c r="S42" s="150" t="s">
        <v>231</v>
      </c>
    </row>
    <row r="43" spans="2:19" ht="12.75">
      <c r="B43" s="172"/>
      <c r="S43" s="150" t="s">
        <v>232</v>
      </c>
    </row>
    <row r="44" spans="2:19" ht="12.75">
      <c r="B44" s="172"/>
      <c r="S44" s="150" t="s">
        <v>233</v>
      </c>
    </row>
    <row r="45" spans="1:19" ht="12.75">
      <c r="A45" s="173"/>
      <c r="B45" s="173"/>
      <c r="C45" s="173"/>
      <c r="D45" s="173"/>
      <c r="E45" s="173"/>
      <c r="F45" s="173"/>
      <c r="S45" s="150" t="s">
        <v>234</v>
      </c>
    </row>
    <row r="46" ht="12.75">
      <c r="S46" s="150" t="s">
        <v>235</v>
      </c>
    </row>
    <row r="47" ht="12.75">
      <c r="S47" s="150" t="s">
        <v>236</v>
      </c>
    </row>
    <row r="48" ht="12.75">
      <c r="S48" s="150" t="s">
        <v>237</v>
      </c>
    </row>
    <row r="49" ht="12.75">
      <c r="S49" s="150" t="s">
        <v>238</v>
      </c>
    </row>
    <row r="50" ht="12.75">
      <c r="S50" s="150" t="s">
        <v>239</v>
      </c>
    </row>
    <row r="51" ht="12.75">
      <c r="S51" s="150" t="s">
        <v>240</v>
      </c>
    </row>
    <row r="52" ht="12.75">
      <c r="S52" s="150" t="s">
        <v>241</v>
      </c>
    </row>
    <row r="53" ht="12.75">
      <c r="S53" s="150" t="s">
        <v>242</v>
      </c>
    </row>
    <row r="54" ht="12.75">
      <c r="S54" s="150" t="s">
        <v>243</v>
      </c>
    </row>
    <row r="55" ht="12.75">
      <c r="S55" s="150" t="s">
        <v>244</v>
      </c>
    </row>
    <row r="56" ht="12.75">
      <c r="S56" s="150" t="s">
        <v>245</v>
      </c>
    </row>
    <row r="57" ht="12.75">
      <c r="S57" s="150" t="s">
        <v>246</v>
      </c>
    </row>
    <row r="58" ht="12.75">
      <c r="S58" s="150" t="s">
        <v>247</v>
      </c>
    </row>
    <row r="59" ht="12.75">
      <c r="S59" s="150" t="s">
        <v>248</v>
      </c>
    </row>
    <row r="60" ht="12.75">
      <c r="S60" s="150" t="s">
        <v>249</v>
      </c>
    </row>
    <row r="61" ht="12.75">
      <c r="S61" s="150" t="s">
        <v>250</v>
      </c>
    </row>
    <row r="62" ht="12.75">
      <c r="S62" s="150" t="s">
        <v>251</v>
      </c>
    </row>
    <row r="63" ht="12.75">
      <c r="S63" s="150" t="s">
        <v>252</v>
      </c>
    </row>
    <row r="64" ht="12.75">
      <c r="S64" s="150" t="s">
        <v>253</v>
      </c>
    </row>
    <row r="65" ht="12.75">
      <c r="S65" s="150" t="s">
        <v>254</v>
      </c>
    </row>
    <row r="66" ht="12.75">
      <c r="S66" s="150" t="s">
        <v>255</v>
      </c>
    </row>
    <row r="67" ht="12.75">
      <c r="S67" s="150" t="s">
        <v>256</v>
      </c>
    </row>
    <row r="68" ht="12.75">
      <c r="S68" s="150" t="s">
        <v>257</v>
      </c>
    </row>
    <row r="69" ht="12.75">
      <c r="S69" s="150" t="s">
        <v>258</v>
      </c>
    </row>
    <row r="70" ht="12.75">
      <c r="S70" s="150" t="s">
        <v>94</v>
      </c>
    </row>
    <row r="71" ht="12.75">
      <c r="S71" s="150" t="s">
        <v>259</v>
      </c>
    </row>
    <row r="72" ht="12.75">
      <c r="S72" s="150" t="s">
        <v>260</v>
      </c>
    </row>
    <row r="73" ht="12.75">
      <c r="S73" s="150" t="s">
        <v>261</v>
      </c>
    </row>
    <row r="74" ht="12.75">
      <c r="S74" s="150" t="s">
        <v>262</v>
      </c>
    </row>
    <row r="75" ht="12.75">
      <c r="S75" s="150" t="s">
        <v>263</v>
      </c>
    </row>
    <row r="76" ht="12.75">
      <c r="S76" s="150" t="s">
        <v>264</v>
      </c>
    </row>
    <row r="77" ht="12.75">
      <c r="S77" s="150" t="s">
        <v>265</v>
      </c>
    </row>
    <row r="78" ht="12.75">
      <c r="S78" s="150" t="s">
        <v>266</v>
      </c>
    </row>
    <row r="79" ht="12.75">
      <c r="S79" s="150" t="s">
        <v>267</v>
      </c>
    </row>
    <row r="80" ht="12.75">
      <c r="S80" s="150" t="s">
        <v>268</v>
      </c>
    </row>
    <row r="81" ht="12.75">
      <c r="S81" s="150" t="s">
        <v>108</v>
      </c>
    </row>
    <row r="82" ht="12.75">
      <c r="S82" s="150" t="s">
        <v>269</v>
      </c>
    </row>
    <row r="83" ht="12.75">
      <c r="S83" s="150" t="s">
        <v>270</v>
      </c>
    </row>
    <row r="84" ht="12.75">
      <c r="S84" s="150" t="s">
        <v>271</v>
      </c>
    </row>
    <row r="85" ht="12.75">
      <c r="S85" s="150" t="s">
        <v>272</v>
      </c>
    </row>
    <row r="86" ht="12.75">
      <c r="S86" s="150" t="s">
        <v>273</v>
      </c>
    </row>
    <row r="87" ht="12.75">
      <c r="S87" s="150" t="s">
        <v>274</v>
      </c>
    </row>
    <row r="88" ht="12.75">
      <c r="S88" s="174" t="s">
        <v>276</v>
      </c>
    </row>
    <row r="494" ht="13.5" thickBot="1"/>
    <row r="495" spans="2:3" ht="12.75">
      <c r="B495" s="176" t="s">
        <v>184</v>
      </c>
      <c r="C495" s="177" t="s">
        <v>123</v>
      </c>
    </row>
    <row r="496" spans="2:3" ht="12.75">
      <c r="B496" s="178" t="s">
        <v>1</v>
      </c>
      <c r="C496" s="179" t="s">
        <v>2</v>
      </c>
    </row>
    <row r="497" spans="2:3" ht="12.75">
      <c r="B497" s="178" t="s">
        <v>3</v>
      </c>
      <c r="C497" s="179" t="s">
        <v>124</v>
      </c>
    </row>
    <row r="498" spans="2:3" ht="12.75">
      <c r="B498" s="178" t="s">
        <v>4</v>
      </c>
      <c r="C498" s="179" t="s">
        <v>5</v>
      </c>
    </row>
    <row r="499" spans="2:3" ht="12.75">
      <c r="B499" s="178" t="s">
        <v>6</v>
      </c>
      <c r="C499" s="179" t="s">
        <v>125</v>
      </c>
    </row>
    <row r="500" spans="2:3" ht="12.75">
      <c r="B500" s="178" t="s">
        <v>7</v>
      </c>
      <c r="C500" s="179" t="s">
        <v>8</v>
      </c>
    </row>
    <row r="501" spans="2:3" ht="12.75">
      <c r="B501" s="178" t="s">
        <v>9</v>
      </c>
      <c r="C501" s="179" t="s">
        <v>126</v>
      </c>
    </row>
    <row r="502" spans="2:3" ht="12.75">
      <c r="B502" s="178" t="s">
        <v>10</v>
      </c>
      <c r="C502" s="179" t="s">
        <v>127</v>
      </c>
    </row>
    <row r="503" spans="2:3" ht="12.75">
      <c r="B503" s="178" t="s">
        <v>11</v>
      </c>
      <c r="C503" s="179" t="s">
        <v>128</v>
      </c>
    </row>
    <row r="504" spans="2:3" ht="12.75">
      <c r="B504" s="178" t="s">
        <v>12</v>
      </c>
      <c r="C504" s="179" t="s">
        <v>13</v>
      </c>
    </row>
    <row r="505" spans="2:3" ht="12.75">
      <c r="B505" s="178" t="s">
        <v>14</v>
      </c>
      <c r="C505" s="179" t="s">
        <v>129</v>
      </c>
    </row>
    <row r="506" spans="2:3" ht="12.75">
      <c r="B506" s="178" t="s">
        <v>15</v>
      </c>
      <c r="C506" s="179" t="s">
        <v>130</v>
      </c>
    </row>
    <row r="507" spans="2:3" ht="12.75">
      <c r="B507" s="178" t="s">
        <v>16</v>
      </c>
      <c r="C507" s="179" t="s">
        <v>131</v>
      </c>
    </row>
    <row r="508" spans="2:3" ht="12.75">
      <c r="B508" s="178" t="s">
        <v>17</v>
      </c>
      <c r="C508" s="179" t="s">
        <v>132</v>
      </c>
    </row>
    <row r="509" spans="2:3" ht="12.75">
      <c r="B509" s="178" t="s">
        <v>18</v>
      </c>
      <c r="C509" s="179" t="s">
        <v>133</v>
      </c>
    </row>
    <row r="510" spans="2:3" ht="12.75">
      <c r="B510" s="178" t="s">
        <v>19</v>
      </c>
      <c r="C510" s="179" t="s">
        <v>134</v>
      </c>
    </row>
    <row r="511" spans="2:3" ht="12.75">
      <c r="B511" s="178" t="s">
        <v>20</v>
      </c>
      <c r="C511" s="179" t="s">
        <v>135</v>
      </c>
    </row>
    <row r="512" spans="2:3" ht="12.75">
      <c r="B512" s="178" t="s">
        <v>21</v>
      </c>
      <c r="C512" s="179" t="s">
        <v>136</v>
      </c>
    </row>
    <row r="513" spans="2:3" ht="12.75">
      <c r="B513" s="178" t="s">
        <v>22</v>
      </c>
      <c r="C513" s="179" t="s">
        <v>23</v>
      </c>
    </row>
    <row r="514" spans="2:3" ht="12.75">
      <c r="B514" s="178" t="s">
        <v>24</v>
      </c>
      <c r="C514" s="179" t="s">
        <v>137</v>
      </c>
    </row>
    <row r="515" spans="2:3" ht="12.75">
      <c r="B515" s="178" t="s">
        <v>25</v>
      </c>
      <c r="C515" s="179" t="s">
        <v>138</v>
      </c>
    </row>
    <row r="516" spans="2:3" ht="12.75">
      <c r="B516" s="178" t="s">
        <v>26</v>
      </c>
      <c r="C516" s="179" t="s">
        <v>139</v>
      </c>
    </row>
    <row r="517" spans="2:3" ht="12.75">
      <c r="B517" s="178" t="s">
        <v>27</v>
      </c>
      <c r="C517" s="179" t="s">
        <v>140</v>
      </c>
    </row>
    <row r="518" spans="2:3" ht="12.75">
      <c r="B518" s="178" t="s">
        <v>28</v>
      </c>
      <c r="C518" s="179" t="s">
        <v>141</v>
      </c>
    </row>
    <row r="519" spans="2:3" ht="12.75">
      <c r="B519" s="178" t="s">
        <v>29</v>
      </c>
      <c r="C519" s="179" t="s">
        <v>142</v>
      </c>
    </row>
    <row r="520" spans="2:3" ht="12.75">
      <c r="B520" s="178" t="s">
        <v>30</v>
      </c>
      <c r="C520" s="179" t="s">
        <v>143</v>
      </c>
    </row>
    <row r="521" spans="2:3" ht="12.75">
      <c r="B521" s="178" t="s">
        <v>31</v>
      </c>
      <c r="C521" s="179" t="s">
        <v>32</v>
      </c>
    </row>
    <row r="522" spans="2:3" ht="12.75">
      <c r="B522" s="178" t="s">
        <v>33</v>
      </c>
      <c r="C522" s="179" t="s">
        <v>34</v>
      </c>
    </row>
    <row r="523" spans="2:3" ht="12.75">
      <c r="B523" s="178" t="s">
        <v>35</v>
      </c>
      <c r="C523" s="179" t="s">
        <v>144</v>
      </c>
    </row>
    <row r="524" spans="2:3" ht="12.75">
      <c r="B524" s="178" t="s">
        <v>36</v>
      </c>
      <c r="C524" s="179" t="s">
        <v>145</v>
      </c>
    </row>
    <row r="525" spans="2:3" ht="12.75">
      <c r="B525" s="178" t="s">
        <v>37</v>
      </c>
      <c r="C525" s="179" t="s">
        <v>146</v>
      </c>
    </row>
    <row r="526" spans="2:3" ht="12.75">
      <c r="B526" s="178" t="s">
        <v>38</v>
      </c>
      <c r="C526" s="179" t="s">
        <v>39</v>
      </c>
    </row>
    <row r="527" spans="2:3" ht="12.75">
      <c r="B527" s="178" t="s">
        <v>40</v>
      </c>
      <c r="C527" s="179" t="s">
        <v>41</v>
      </c>
    </row>
    <row r="528" spans="2:3" ht="12.75">
      <c r="B528" s="178" t="s">
        <v>42</v>
      </c>
      <c r="C528" s="179" t="s">
        <v>43</v>
      </c>
    </row>
    <row r="529" spans="2:3" ht="12.75">
      <c r="B529" s="178" t="s">
        <v>44</v>
      </c>
      <c r="C529" s="179" t="s">
        <v>45</v>
      </c>
    </row>
    <row r="530" spans="2:3" ht="12.75">
      <c r="B530" s="178" t="s">
        <v>46</v>
      </c>
      <c r="C530" s="179" t="s">
        <v>147</v>
      </c>
    </row>
    <row r="531" spans="2:3" ht="12.75">
      <c r="B531" s="178" t="s">
        <v>47</v>
      </c>
      <c r="C531" s="179" t="s">
        <v>148</v>
      </c>
    </row>
    <row r="532" spans="2:3" ht="12.75">
      <c r="B532" s="178" t="s">
        <v>48</v>
      </c>
      <c r="C532" s="179" t="s">
        <v>149</v>
      </c>
    </row>
    <row r="533" spans="2:3" ht="12.75">
      <c r="B533" s="180" t="s">
        <v>336</v>
      </c>
      <c r="C533" s="181" t="s">
        <v>49</v>
      </c>
    </row>
    <row r="534" spans="2:3" ht="12.75">
      <c r="B534" s="182" t="s">
        <v>50</v>
      </c>
      <c r="C534" s="183" t="s">
        <v>51</v>
      </c>
    </row>
    <row r="535" spans="2:3" ht="12.75">
      <c r="B535" s="182" t="s">
        <v>52</v>
      </c>
      <c r="C535" s="183" t="s">
        <v>53</v>
      </c>
    </row>
    <row r="536" spans="2:3" ht="12.75">
      <c r="B536" s="182" t="s">
        <v>54</v>
      </c>
      <c r="C536" s="183" t="s">
        <v>55</v>
      </c>
    </row>
    <row r="537" spans="2:3" ht="12.75">
      <c r="B537" s="182" t="s">
        <v>56</v>
      </c>
      <c r="C537" s="183" t="s">
        <v>57</v>
      </c>
    </row>
    <row r="538" spans="2:3" ht="12.75">
      <c r="B538" s="182" t="s">
        <v>58</v>
      </c>
      <c r="C538" s="183" t="s">
        <v>59</v>
      </c>
    </row>
    <row r="539" spans="2:3" ht="12.75">
      <c r="B539" s="182" t="s">
        <v>60</v>
      </c>
      <c r="C539" s="183" t="s">
        <v>61</v>
      </c>
    </row>
    <row r="540" spans="2:3" ht="12.75">
      <c r="B540" s="182" t="s">
        <v>62</v>
      </c>
      <c r="C540" s="183" t="s">
        <v>63</v>
      </c>
    </row>
    <row r="541" spans="2:3" ht="12.75">
      <c r="B541" s="182" t="s">
        <v>64</v>
      </c>
      <c r="C541" s="183" t="s">
        <v>65</v>
      </c>
    </row>
    <row r="542" spans="2:3" ht="12.75">
      <c r="B542" s="182" t="s">
        <v>66</v>
      </c>
      <c r="C542" s="183" t="s">
        <v>67</v>
      </c>
    </row>
    <row r="543" spans="2:3" ht="12.75">
      <c r="B543" s="182" t="s">
        <v>68</v>
      </c>
      <c r="C543" s="183" t="s">
        <v>69</v>
      </c>
    </row>
    <row r="544" spans="2:3" ht="12.75">
      <c r="B544" s="182" t="s">
        <v>70</v>
      </c>
      <c r="C544" s="183" t="s">
        <v>71</v>
      </c>
    </row>
    <row r="545" spans="2:3" ht="12.75">
      <c r="B545" s="182" t="s">
        <v>72</v>
      </c>
      <c r="C545" s="183" t="s">
        <v>73</v>
      </c>
    </row>
    <row r="546" spans="2:3" ht="12.75">
      <c r="B546" s="182" t="s">
        <v>74</v>
      </c>
      <c r="C546" s="183" t="s">
        <v>75</v>
      </c>
    </row>
    <row r="547" spans="2:3" ht="12.75">
      <c r="B547" s="182" t="s">
        <v>76</v>
      </c>
      <c r="C547" s="183" t="s">
        <v>77</v>
      </c>
    </row>
    <row r="548" spans="2:3" ht="13.5" thickBot="1">
      <c r="B548" s="182" t="s">
        <v>78</v>
      </c>
      <c r="C548" s="183" t="s">
        <v>79</v>
      </c>
    </row>
    <row r="549" spans="2:3" ht="12.75">
      <c r="B549" s="184" t="s">
        <v>78</v>
      </c>
      <c r="C549" s="185" t="s">
        <v>80</v>
      </c>
    </row>
    <row r="550" spans="2:3" ht="12.75">
      <c r="B550" s="182" t="s">
        <v>81</v>
      </c>
      <c r="C550" s="183" t="s">
        <v>82</v>
      </c>
    </row>
    <row r="551" spans="2:3" ht="12.75">
      <c r="B551" s="182" t="s">
        <v>83</v>
      </c>
      <c r="C551" s="183" t="s">
        <v>84</v>
      </c>
    </row>
    <row r="552" spans="2:3" ht="12.75">
      <c r="B552" s="182" t="s">
        <v>85</v>
      </c>
      <c r="C552" s="183" t="s">
        <v>86</v>
      </c>
    </row>
    <row r="553" spans="2:3" ht="12.75">
      <c r="B553" s="182" t="s">
        <v>87</v>
      </c>
      <c r="C553" s="183" t="s">
        <v>88</v>
      </c>
    </row>
    <row r="554" spans="2:3" ht="12.75">
      <c r="B554" s="182" t="s">
        <v>89</v>
      </c>
      <c r="C554" s="183" t="s">
        <v>90</v>
      </c>
    </row>
    <row r="555" spans="2:3" ht="12.75">
      <c r="B555" s="182" t="s">
        <v>91</v>
      </c>
      <c r="C555" s="183" t="s">
        <v>92</v>
      </c>
    </row>
    <row r="556" spans="2:3" ht="12.75">
      <c r="B556" s="182" t="s">
        <v>93</v>
      </c>
      <c r="C556" s="183" t="s">
        <v>94</v>
      </c>
    </row>
    <row r="557" spans="2:3" ht="12.75">
      <c r="B557" s="178" t="s">
        <v>95</v>
      </c>
      <c r="C557" s="179" t="s">
        <v>96</v>
      </c>
    </row>
    <row r="558" spans="2:3" ht="12.75">
      <c r="B558" s="178" t="s">
        <v>97</v>
      </c>
      <c r="C558" s="179" t="s">
        <v>150</v>
      </c>
    </row>
    <row r="559" spans="2:3" ht="12.75">
      <c r="B559" s="178" t="s">
        <v>98</v>
      </c>
      <c r="C559" s="179" t="s">
        <v>151</v>
      </c>
    </row>
    <row r="560" spans="2:3" ht="12.75">
      <c r="B560" s="178" t="s">
        <v>99</v>
      </c>
      <c r="C560" s="179" t="s">
        <v>152</v>
      </c>
    </row>
    <row r="561" spans="2:3" ht="12.75">
      <c r="B561" s="178" t="s">
        <v>100</v>
      </c>
      <c r="C561" s="179" t="s">
        <v>153</v>
      </c>
    </row>
    <row r="562" spans="2:3" ht="12.75">
      <c r="B562" s="178" t="s">
        <v>101</v>
      </c>
      <c r="C562" s="179" t="s">
        <v>102</v>
      </c>
    </row>
    <row r="563" spans="2:3" ht="12.75">
      <c r="B563" s="178" t="s">
        <v>103</v>
      </c>
      <c r="C563" s="179" t="s">
        <v>154</v>
      </c>
    </row>
    <row r="564" spans="2:3" ht="12.75">
      <c r="B564" s="178" t="s">
        <v>104</v>
      </c>
      <c r="C564" s="179" t="s">
        <v>155</v>
      </c>
    </row>
    <row r="565" spans="2:3" ht="12.75">
      <c r="B565" s="178" t="s">
        <v>105</v>
      </c>
      <c r="C565" s="179" t="s">
        <v>156</v>
      </c>
    </row>
    <row r="566" spans="2:3" ht="12.75">
      <c r="B566" s="178" t="s">
        <v>106</v>
      </c>
      <c r="C566" s="179" t="s">
        <v>157</v>
      </c>
    </row>
    <row r="567" spans="2:3" ht="12.75">
      <c r="B567" s="178" t="s">
        <v>107</v>
      </c>
      <c r="C567" s="179" t="s">
        <v>108</v>
      </c>
    </row>
    <row r="568" spans="2:3" ht="12.75">
      <c r="B568" s="178" t="s">
        <v>109</v>
      </c>
      <c r="C568" s="179" t="s">
        <v>158</v>
      </c>
    </row>
    <row r="569" spans="2:3" ht="12.75">
      <c r="B569" s="178" t="s">
        <v>110</v>
      </c>
      <c r="C569" s="179" t="s">
        <v>159</v>
      </c>
    </row>
    <row r="570" spans="2:3" ht="12.75">
      <c r="B570" s="178" t="s">
        <v>111</v>
      </c>
      <c r="C570" s="179" t="s">
        <v>160</v>
      </c>
    </row>
    <row r="571" spans="2:3" ht="12.75">
      <c r="B571" s="178" t="s">
        <v>112</v>
      </c>
      <c r="C571" s="179" t="s">
        <v>113</v>
      </c>
    </row>
    <row r="572" spans="2:3" ht="12.75">
      <c r="B572" s="178" t="s">
        <v>114</v>
      </c>
      <c r="C572" s="179" t="s">
        <v>161</v>
      </c>
    </row>
    <row r="573" spans="2:3" ht="12.75">
      <c r="B573" s="186" t="s">
        <v>115</v>
      </c>
      <c r="C573" s="187" t="s">
        <v>162</v>
      </c>
    </row>
  </sheetData>
  <sheetProtection formatCells="0"/>
  <mergeCells count="50">
    <mergeCell ref="I6:I7"/>
    <mergeCell ref="I8:I9"/>
    <mergeCell ref="I10:I11"/>
    <mergeCell ref="I12:I13"/>
    <mergeCell ref="A32:C34"/>
    <mergeCell ref="J12:K13"/>
    <mergeCell ref="J14:K15"/>
    <mergeCell ref="G17:H17"/>
    <mergeCell ref="A16:C17"/>
    <mergeCell ref="G13:H13"/>
    <mergeCell ref="K5:L5"/>
    <mergeCell ref="I14:I15"/>
    <mergeCell ref="A5:C5"/>
    <mergeCell ref="J6:L7"/>
    <mergeCell ref="J10:K11"/>
    <mergeCell ref="G10:H10"/>
    <mergeCell ref="G11:H11"/>
    <mergeCell ref="A10:C11"/>
    <mergeCell ref="A12:C13"/>
    <mergeCell ref="A14:C15"/>
    <mergeCell ref="G14:H14"/>
    <mergeCell ref="G15:H15"/>
    <mergeCell ref="G16:H16"/>
    <mergeCell ref="G12:H12"/>
    <mergeCell ref="D12:F13"/>
    <mergeCell ref="D14:F15"/>
    <mergeCell ref="D16:F17"/>
    <mergeCell ref="D10:F11"/>
    <mergeCell ref="F3:H3"/>
    <mergeCell ref="A3:D4"/>
    <mergeCell ref="D5:G5"/>
    <mergeCell ref="D6:G7"/>
    <mergeCell ref="A6:C7"/>
    <mergeCell ref="A8:C9"/>
    <mergeCell ref="D34:I34"/>
    <mergeCell ref="D32:I32"/>
    <mergeCell ref="D33:I33"/>
    <mergeCell ref="D19:F19"/>
    <mergeCell ref="D20:F20"/>
    <mergeCell ref="D21:F21"/>
    <mergeCell ref="D22:F22"/>
    <mergeCell ref="D23:F23"/>
    <mergeCell ref="D24:F24"/>
    <mergeCell ref="D25:F25"/>
    <mergeCell ref="D26:F26"/>
    <mergeCell ref="D31:F31"/>
    <mergeCell ref="D27:F27"/>
    <mergeCell ref="D28:F28"/>
    <mergeCell ref="D29:F29"/>
    <mergeCell ref="D30:F30"/>
  </mergeCells>
  <dataValidations count="7">
    <dataValidation allowBlank="1" showInputMessage="1" showErrorMessage="1" imeMode="off" sqref="A20:C31 A6:C7 K32:K34 J5 J17:K17 J9"/>
    <dataValidation allowBlank="1" showInputMessage="1" showErrorMessage="1" imeMode="hiragana" sqref="J14 J12 J6 J10 D20:G31"/>
    <dataValidation type="list" allowBlank="1" showInputMessage="1" imeMode="hiragana" sqref="I20:I31">
      <formula1>$S$4:$S$95</formula1>
    </dataValidation>
    <dataValidation type="list" allowBlank="1" showInputMessage="1" showErrorMessage="1" sqref="C2">
      <formula1>"5%,8%,10%"</formula1>
    </dataValidation>
    <dataValidation type="list" allowBlank="1" showInputMessage="1" showErrorMessage="1" sqref="C1">
      <formula1>"10%,8%"</formula1>
    </dataValidation>
    <dataValidation type="custom" allowBlank="1" showErrorMessage="1" errorTitle="小数点" error="小数点第３位まで入力(小数点第４位を切り捨て)" imeMode="off" sqref="H20:H31">
      <formula1>H20*1000=INT(H20*1000)</formula1>
    </dataValidation>
    <dataValidation type="custom" allowBlank="1" showErrorMessage="1" errorTitle="小数点" error="小数点第２位までの入力(小数点第３位切り捨て)" imeMode="off" sqref="J20:J31">
      <formula1>J20*100=INT(J20*100)</formula1>
    </dataValidation>
  </dataValidations>
  <printOptions horizontalCentered="1" verticalCentered="1"/>
  <pageMargins left="0.65" right="0.2362204724409449" top="0.68" bottom="0.1968503937007874" header="0.3937007874015748" footer="0.1968503937007874"/>
  <pageSetup horizontalDpi="600" verticalDpi="600" orientation="landscape" paperSize="9" scale="76" r:id="rId2"/>
  <headerFooter alignWithMargins="0">
    <oddHeader>&amp;R&amp;P / &amp;N</oddHeader>
  </headerFooter>
  <drawing r:id="rId1"/>
</worksheet>
</file>

<file path=xl/worksheets/sheet4.xml><?xml version="1.0" encoding="utf-8"?>
<worksheet xmlns="http://schemas.openxmlformats.org/spreadsheetml/2006/main" xmlns:r="http://schemas.openxmlformats.org/officeDocument/2006/relationships">
  <sheetPr codeName="Sheet1">
    <tabColor rgb="FFFF0000"/>
  </sheetPr>
  <dimension ref="A1:S642"/>
  <sheetViews>
    <sheetView showGridLines="0" view="pageBreakPreview" zoomScaleSheetLayoutView="100" zoomScalePageLayoutView="0" workbookViewId="0" topLeftCell="A1">
      <pane ySplit="19" topLeftCell="A20" activePane="bottomLeft" state="frozen"/>
      <selection pane="topLeft" activeCell="A1" sqref="A1"/>
      <selection pane="bottomLeft" activeCell="E9" sqref="E9"/>
    </sheetView>
  </sheetViews>
  <sheetFormatPr defaultColWidth="8.875" defaultRowHeight="12.75"/>
  <cols>
    <col min="1" max="3" width="6.75390625" style="139" customWidth="1"/>
    <col min="4" max="4" width="22.75390625" style="139" customWidth="1"/>
    <col min="5" max="5" width="5.75390625" style="139" customWidth="1"/>
    <col min="6" max="6" width="11.75390625" style="139" customWidth="1"/>
    <col min="7" max="7" width="40.75390625" style="139" customWidth="1"/>
    <col min="8" max="8" width="16.75390625" style="139" customWidth="1"/>
    <col min="9" max="9" width="10.75390625" style="139" customWidth="1"/>
    <col min="10" max="10" width="24.75390625" style="139" customWidth="1"/>
    <col min="11" max="11" width="22.75390625" style="139" customWidth="1"/>
    <col min="12" max="12" width="20.75390625" style="139" customWidth="1"/>
    <col min="13" max="18" width="1.75390625" style="139" customWidth="1"/>
    <col min="19" max="19" width="11.125" style="139" customWidth="1"/>
    <col min="20" max="47" width="1.75390625" style="139" customWidth="1"/>
    <col min="48" max="16384" width="8.875" style="139" customWidth="1"/>
  </cols>
  <sheetData>
    <row r="1" spans="1:9" s="134" customFormat="1" ht="25.5" customHeight="1">
      <c r="A1" s="129" t="s">
        <v>337</v>
      </c>
      <c r="B1" s="188"/>
      <c r="C1" s="188"/>
      <c r="D1" s="188"/>
      <c r="E1" s="188"/>
      <c r="F1" s="188"/>
      <c r="G1" s="188"/>
      <c r="H1" s="188"/>
      <c r="I1" s="188"/>
    </row>
    <row r="2" spans="1:5" s="134" customFormat="1" ht="12.75" customHeight="1">
      <c r="A2" s="135"/>
      <c r="B2" s="130"/>
      <c r="C2" s="136"/>
      <c r="D2" s="137"/>
      <c r="E2" s="138"/>
    </row>
    <row r="3" spans="1:19" ht="27" customHeight="1" thickBot="1">
      <c r="A3" s="350" t="s">
        <v>275</v>
      </c>
      <c r="B3" s="351"/>
      <c r="C3" s="351"/>
      <c r="D3" s="351"/>
      <c r="F3" s="348" t="s">
        <v>0</v>
      </c>
      <c r="G3" s="349"/>
      <c r="H3" s="349"/>
      <c r="K3" s="140" t="s">
        <v>171</v>
      </c>
      <c r="L3" s="235"/>
      <c r="O3" s="170"/>
      <c r="S3" s="189" t="s">
        <v>277</v>
      </c>
    </row>
    <row r="4" spans="1:19" ht="17.25" thickBot="1" thickTop="1">
      <c r="A4" s="352"/>
      <c r="B4" s="352"/>
      <c r="C4" s="352"/>
      <c r="D4" s="352"/>
      <c r="E4" s="144"/>
      <c r="F4" s="145"/>
      <c r="H4" s="144"/>
      <c r="I4" s="144" t="s">
        <v>185</v>
      </c>
      <c r="J4" s="144"/>
      <c r="K4" s="144"/>
      <c r="S4" s="190"/>
    </row>
    <row r="5" spans="1:19" ht="15" customHeight="1" thickBot="1" thickTop="1">
      <c r="A5" s="383" t="s">
        <v>170</v>
      </c>
      <c r="B5" s="384"/>
      <c r="C5" s="384"/>
      <c r="D5" s="384" t="s">
        <v>342</v>
      </c>
      <c r="E5" s="384"/>
      <c r="F5" s="384"/>
      <c r="G5" s="384"/>
      <c r="H5" s="147"/>
      <c r="I5" s="148" t="s">
        <v>116</v>
      </c>
      <c r="J5" s="149"/>
      <c r="K5" s="379"/>
      <c r="L5" s="380"/>
      <c r="S5" s="150" t="s">
        <v>201</v>
      </c>
    </row>
    <row r="6" spans="1:19" ht="15" customHeight="1" thickTop="1">
      <c r="A6" s="354"/>
      <c r="B6" s="430"/>
      <c r="C6" s="430"/>
      <c r="D6" s="354"/>
      <c r="E6" s="354"/>
      <c r="F6" s="354"/>
      <c r="G6" s="355"/>
      <c r="H6" s="147"/>
      <c r="I6" s="381" t="s">
        <v>117</v>
      </c>
      <c r="J6" s="385"/>
      <c r="K6" s="386"/>
      <c r="L6" s="387"/>
      <c r="S6" s="150" t="s">
        <v>202</v>
      </c>
    </row>
    <row r="7" spans="1:19" ht="15" customHeight="1" thickBot="1">
      <c r="A7" s="431"/>
      <c r="B7" s="431"/>
      <c r="C7" s="431"/>
      <c r="D7" s="356"/>
      <c r="E7" s="356"/>
      <c r="F7" s="356"/>
      <c r="G7" s="356"/>
      <c r="H7" s="147"/>
      <c r="I7" s="382"/>
      <c r="J7" s="388"/>
      <c r="K7" s="388"/>
      <c r="L7" s="389"/>
      <c r="M7" s="144"/>
      <c r="S7" s="150" t="s">
        <v>5</v>
      </c>
    </row>
    <row r="8" spans="1:19" ht="15" customHeight="1" thickTop="1">
      <c r="A8" s="363"/>
      <c r="B8" s="363"/>
      <c r="C8" s="364"/>
      <c r="D8" s="144"/>
      <c r="E8" s="144"/>
      <c r="F8" s="144"/>
      <c r="G8" s="144"/>
      <c r="H8" s="144"/>
      <c r="I8" s="381" t="s">
        <v>163</v>
      </c>
      <c r="J8" s="236"/>
      <c r="K8" s="236"/>
      <c r="L8" s="153"/>
      <c r="M8" s="144"/>
      <c r="S8" s="150" t="s">
        <v>203</v>
      </c>
    </row>
    <row r="9" spans="1:19" ht="15" customHeight="1" thickBot="1">
      <c r="A9" s="365"/>
      <c r="B9" s="365"/>
      <c r="C9" s="365"/>
      <c r="I9" s="382"/>
      <c r="J9" s="237">
        <f>+A6</f>
        <v>0</v>
      </c>
      <c r="K9" s="236"/>
      <c r="L9" s="153"/>
      <c r="M9" s="144"/>
      <c r="S9" s="150" t="s">
        <v>204</v>
      </c>
    </row>
    <row r="10" spans="1:19" ht="15" customHeight="1" thickBot="1" thickTop="1">
      <c r="A10" s="392" t="s">
        <v>165</v>
      </c>
      <c r="B10" s="393"/>
      <c r="C10" s="394"/>
      <c r="D10" s="344"/>
      <c r="E10" s="345"/>
      <c r="F10" s="346"/>
      <c r="G10" s="432" t="s">
        <v>344</v>
      </c>
      <c r="H10" s="433"/>
      <c r="I10" s="381" t="s">
        <v>118</v>
      </c>
      <c r="J10" s="390"/>
      <c r="K10" s="391"/>
      <c r="L10" s="153"/>
      <c r="M10" s="144"/>
      <c r="S10" s="150" t="s">
        <v>205</v>
      </c>
    </row>
    <row r="11" spans="1:19" ht="15" customHeight="1" thickBot="1" thickTop="1">
      <c r="A11" s="395"/>
      <c r="B11" s="396"/>
      <c r="C11" s="397"/>
      <c r="D11" s="347"/>
      <c r="E11" s="345"/>
      <c r="F11" s="346"/>
      <c r="G11" s="366"/>
      <c r="H11" s="368"/>
      <c r="I11" s="382"/>
      <c r="J11" s="388"/>
      <c r="K11" s="388"/>
      <c r="L11" s="154"/>
      <c r="M11" s="144"/>
      <c r="S11" s="150" t="s">
        <v>206</v>
      </c>
    </row>
    <row r="12" spans="1:19" ht="15" customHeight="1" thickBot="1" thickTop="1">
      <c r="A12" s="398" t="s">
        <v>166</v>
      </c>
      <c r="B12" s="399"/>
      <c r="C12" s="400"/>
      <c r="D12" s="369"/>
      <c r="E12" s="370"/>
      <c r="F12" s="371"/>
      <c r="G12" s="366"/>
      <c r="H12" s="368"/>
      <c r="I12" s="381" t="s">
        <v>119</v>
      </c>
      <c r="J12" s="407"/>
      <c r="K12" s="408"/>
      <c r="L12" s="153"/>
      <c r="M12" s="144"/>
      <c r="S12" s="150" t="s">
        <v>207</v>
      </c>
    </row>
    <row r="13" spans="1:19" ht="15" customHeight="1" thickBot="1" thickTop="1">
      <c r="A13" s="395"/>
      <c r="B13" s="396"/>
      <c r="C13" s="397"/>
      <c r="D13" s="372"/>
      <c r="E13" s="370"/>
      <c r="F13" s="371"/>
      <c r="G13" s="410"/>
      <c r="H13" s="415"/>
      <c r="I13" s="382"/>
      <c r="J13" s="409"/>
      <c r="K13" s="409"/>
      <c r="L13" s="154"/>
      <c r="M13" s="144"/>
      <c r="S13" s="150" t="s">
        <v>13</v>
      </c>
    </row>
    <row r="14" spans="1:19" ht="15" customHeight="1" thickBot="1" thickTop="1">
      <c r="A14" s="398" t="s">
        <v>167</v>
      </c>
      <c r="B14" s="399"/>
      <c r="C14" s="400"/>
      <c r="D14" s="369"/>
      <c r="E14" s="370"/>
      <c r="F14" s="371"/>
      <c r="G14" s="434" t="s">
        <v>169</v>
      </c>
      <c r="H14" s="435"/>
      <c r="I14" s="381" t="s">
        <v>120</v>
      </c>
      <c r="J14" s="407"/>
      <c r="K14" s="408"/>
      <c r="L14" s="153"/>
      <c r="M14" s="144"/>
      <c r="S14" s="150" t="s">
        <v>208</v>
      </c>
    </row>
    <row r="15" spans="1:19" ht="15" customHeight="1" thickBot="1" thickTop="1">
      <c r="A15" s="395"/>
      <c r="B15" s="396"/>
      <c r="C15" s="397"/>
      <c r="D15" s="372"/>
      <c r="E15" s="370"/>
      <c r="F15" s="371"/>
      <c r="G15" s="366"/>
      <c r="H15" s="367"/>
      <c r="I15" s="382"/>
      <c r="J15" s="409"/>
      <c r="K15" s="409"/>
      <c r="L15" s="153"/>
      <c r="M15" s="144"/>
      <c r="S15" s="150" t="s">
        <v>209</v>
      </c>
    </row>
    <row r="16" spans="1:19" ht="10.5" customHeight="1" thickBot="1" thickTop="1">
      <c r="A16" s="398" t="s">
        <v>168</v>
      </c>
      <c r="B16" s="399"/>
      <c r="C16" s="400"/>
      <c r="D16" s="344"/>
      <c r="E16" s="345"/>
      <c r="F16" s="346"/>
      <c r="G16" s="366"/>
      <c r="H16" s="367"/>
      <c r="I16" s="151"/>
      <c r="J16" s="437" t="s">
        <v>121</v>
      </c>
      <c r="K16" s="437" t="s">
        <v>164</v>
      </c>
      <c r="L16" s="153"/>
      <c r="M16" s="144"/>
      <c r="S16" s="150" t="s">
        <v>210</v>
      </c>
    </row>
    <row r="17" spans="1:19" ht="21" customHeight="1" thickBot="1" thickTop="1">
      <c r="A17" s="412"/>
      <c r="B17" s="413"/>
      <c r="C17" s="414"/>
      <c r="D17" s="347"/>
      <c r="E17" s="345"/>
      <c r="F17" s="346"/>
      <c r="G17" s="410"/>
      <c r="H17" s="411"/>
      <c r="I17" s="155"/>
      <c r="J17" s="156"/>
      <c r="K17" s="156"/>
      <c r="L17" s="238"/>
      <c r="M17" s="144"/>
      <c r="S17" s="150" t="s">
        <v>211</v>
      </c>
    </row>
    <row r="18" spans="4:19" ht="21.75" customHeight="1">
      <c r="D18" s="157"/>
      <c r="G18" s="158"/>
      <c r="H18" s="219" t="s">
        <v>351</v>
      </c>
      <c r="I18" s="191"/>
      <c r="K18" s="221"/>
      <c r="L18" s="221"/>
      <c r="M18" s="144"/>
      <c r="S18" s="150" t="s">
        <v>212</v>
      </c>
    </row>
    <row r="19" spans="1:19" s="158" customFormat="1" ht="13.5" customHeight="1" thickBot="1">
      <c r="A19" s="204" t="s">
        <v>173</v>
      </c>
      <c r="B19" s="204" t="s">
        <v>174</v>
      </c>
      <c r="C19" s="203" t="s">
        <v>175</v>
      </c>
      <c r="D19" s="341" t="s">
        <v>172</v>
      </c>
      <c r="E19" s="342"/>
      <c r="F19" s="343"/>
      <c r="G19" s="164" t="s">
        <v>176</v>
      </c>
      <c r="H19" s="164" t="s">
        <v>177</v>
      </c>
      <c r="I19" s="164" t="s">
        <v>178</v>
      </c>
      <c r="J19" s="164" t="s">
        <v>179</v>
      </c>
      <c r="K19" s="159" t="s">
        <v>180</v>
      </c>
      <c r="L19" s="163" t="s">
        <v>181</v>
      </c>
      <c r="S19" s="150" t="s">
        <v>213</v>
      </c>
    </row>
    <row r="20" spans="1:19" ht="27" customHeight="1" thickBot="1" thickTop="1">
      <c r="A20" s="202"/>
      <c r="B20" s="203"/>
      <c r="C20" s="204"/>
      <c r="D20" s="331"/>
      <c r="E20" s="331"/>
      <c r="F20" s="331"/>
      <c r="G20" s="160"/>
      <c r="H20" s="209"/>
      <c r="I20" s="161"/>
      <c r="J20" s="208"/>
      <c r="K20" s="212">
        <f aca="true" t="shared" si="0" ref="K20:K31">TRUNC(H20*J20)</f>
        <v>0</v>
      </c>
      <c r="L20" s="222"/>
      <c r="S20" s="150" t="s">
        <v>214</v>
      </c>
    </row>
    <row r="21" spans="1:19" ht="27" customHeight="1" thickBot="1" thickTop="1">
      <c r="A21" s="202"/>
      <c r="B21" s="203"/>
      <c r="C21" s="204"/>
      <c r="D21" s="331"/>
      <c r="E21" s="331"/>
      <c r="F21" s="331"/>
      <c r="G21" s="160"/>
      <c r="H21" s="209"/>
      <c r="I21" s="161"/>
      <c r="J21" s="208"/>
      <c r="K21" s="212">
        <f t="shared" si="0"/>
        <v>0</v>
      </c>
      <c r="L21" s="222"/>
      <c r="S21" s="150" t="s">
        <v>215</v>
      </c>
    </row>
    <row r="22" spans="1:19" ht="27" customHeight="1" thickBot="1" thickTop="1">
      <c r="A22" s="202"/>
      <c r="B22" s="203"/>
      <c r="C22" s="204"/>
      <c r="D22" s="331"/>
      <c r="E22" s="331"/>
      <c r="F22" s="331"/>
      <c r="G22" s="160"/>
      <c r="H22" s="209"/>
      <c r="I22" s="161"/>
      <c r="J22" s="208"/>
      <c r="K22" s="212">
        <f t="shared" si="0"/>
        <v>0</v>
      </c>
      <c r="L22" s="222"/>
      <c r="S22" s="150" t="s">
        <v>216</v>
      </c>
    </row>
    <row r="23" spans="1:19" ht="27" customHeight="1" thickBot="1" thickTop="1">
      <c r="A23" s="202"/>
      <c r="B23" s="203"/>
      <c r="C23" s="204"/>
      <c r="D23" s="331"/>
      <c r="E23" s="331"/>
      <c r="F23" s="331"/>
      <c r="G23" s="160"/>
      <c r="H23" s="209"/>
      <c r="I23" s="161"/>
      <c r="J23" s="208"/>
      <c r="K23" s="212">
        <f t="shared" si="0"/>
        <v>0</v>
      </c>
      <c r="L23" s="222"/>
      <c r="S23" s="150" t="s">
        <v>217</v>
      </c>
    </row>
    <row r="24" spans="1:19" ht="27" customHeight="1" thickBot="1" thickTop="1">
      <c r="A24" s="202"/>
      <c r="B24" s="203"/>
      <c r="C24" s="204"/>
      <c r="D24" s="331"/>
      <c r="E24" s="331"/>
      <c r="F24" s="331"/>
      <c r="G24" s="160"/>
      <c r="H24" s="209"/>
      <c r="I24" s="161"/>
      <c r="J24" s="208"/>
      <c r="K24" s="212">
        <f t="shared" si="0"/>
        <v>0</v>
      </c>
      <c r="L24" s="222"/>
      <c r="S24" s="150" t="s">
        <v>218</v>
      </c>
    </row>
    <row r="25" spans="1:19" ht="27" customHeight="1" thickBot="1" thickTop="1">
      <c r="A25" s="202"/>
      <c r="B25" s="203"/>
      <c r="C25" s="204"/>
      <c r="D25" s="331"/>
      <c r="E25" s="331"/>
      <c r="F25" s="331"/>
      <c r="G25" s="160"/>
      <c r="H25" s="209"/>
      <c r="I25" s="161"/>
      <c r="J25" s="208"/>
      <c r="K25" s="212">
        <f t="shared" si="0"/>
        <v>0</v>
      </c>
      <c r="L25" s="222"/>
      <c r="S25" s="150" t="s">
        <v>219</v>
      </c>
    </row>
    <row r="26" spans="1:19" ht="27" customHeight="1" thickBot="1" thickTop="1">
      <c r="A26" s="202"/>
      <c r="B26" s="203"/>
      <c r="C26" s="204"/>
      <c r="D26" s="331"/>
      <c r="E26" s="331"/>
      <c r="F26" s="331"/>
      <c r="G26" s="160"/>
      <c r="H26" s="209"/>
      <c r="I26" s="161"/>
      <c r="J26" s="208"/>
      <c r="K26" s="212">
        <f t="shared" si="0"/>
        <v>0</v>
      </c>
      <c r="L26" s="222"/>
      <c r="S26" s="150" t="s">
        <v>220</v>
      </c>
    </row>
    <row r="27" spans="1:19" ht="27" customHeight="1" thickBot="1" thickTop="1">
      <c r="A27" s="202"/>
      <c r="B27" s="203"/>
      <c r="C27" s="204"/>
      <c r="D27" s="331"/>
      <c r="E27" s="331"/>
      <c r="F27" s="331"/>
      <c r="G27" s="160"/>
      <c r="H27" s="209"/>
      <c r="I27" s="161"/>
      <c r="J27" s="208"/>
      <c r="K27" s="212">
        <f t="shared" si="0"/>
        <v>0</v>
      </c>
      <c r="L27" s="222"/>
      <c r="S27" s="150" t="s">
        <v>221</v>
      </c>
    </row>
    <row r="28" spans="1:19" ht="27" customHeight="1" thickBot="1" thickTop="1">
      <c r="A28" s="202"/>
      <c r="B28" s="203"/>
      <c r="C28" s="204"/>
      <c r="D28" s="331"/>
      <c r="E28" s="331"/>
      <c r="F28" s="331"/>
      <c r="G28" s="160"/>
      <c r="H28" s="209"/>
      <c r="I28" s="161"/>
      <c r="J28" s="208"/>
      <c r="K28" s="212">
        <f t="shared" si="0"/>
        <v>0</v>
      </c>
      <c r="L28" s="222"/>
      <c r="S28" s="150" t="s">
        <v>222</v>
      </c>
    </row>
    <row r="29" spans="1:19" ht="27" customHeight="1" thickBot="1" thickTop="1">
      <c r="A29" s="202"/>
      <c r="B29" s="203"/>
      <c r="C29" s="204"/>
      <c r="D29" s="331"/>
      <c r="E29" s="331"/>
      <c r="F29" s="331"/>
      <c r="G29" s="160"/>
      <c r="H29" s="209"/>
      <c r="I29" s="161"/>
      <c r="J29" s="208"/>
      <c r="K29" s="212">
        <f t="shared" si="0"/>
        <v>0</v>
      </c>
      <c r="L29" s="222"/>
      <c r="S29" s="150" t="s">
        <v>223</v>
      </c>
    </row>
    <row r="30" spans="1:19" ht="27" customHeight="1" thickBot="1" thickTop="1">
      <c r="A30" s="202"/>
      <c r="B30" s="203"/>
      <c r="C30" s="204"/>
      <c r="D30" s="331"/>
      <c r="E30" s="331"/>
      <c r="F30" s="331"/>
      <c r="G30" s="160"/>
      <c r="H30" s="209"/>
      <c r="I30" s="161"/>
      <c r="J30" s="208"/>
      <c r="K30" s="212">
        <f t="shared" si="0"/>
        <v>0</v>
      </c>
      <c r="L30" s="222"/>
      <c r="S30" s="150" t="s">
        <v>32</v>
      </c>
    </row>
    <row r="31" spans="1:19" ht="27" customHeight="1" thickBot="1" thickTop="1">
      <c r="A31" s="205"/>
      <c r="B31" s="206"/>
      <c r="C31" s="207"/>
      <c r="D31" s="331"/>
      <c r="E31" s="331"/>
      <c r="F31" s="331"/>
      <c r="G31" s="160"/>
      <c r="H31" s="209"/>
      <c r="I31" s="161"/>
      <c r="J31" s="208"/>
      <c r="K31" s="212">
        <f t="shared" si="0"/>
        <v>0</v>
      </c>
      <c r="L31" s="222"/>
      <c r="S31" s="150" t="s">
        <v>34</v>
      </c>
    </row>
    <row r="32" spans="1:19" ht="27" customHeight="1" thickBot="1" thickTop="1">
      <c r="A32" s="202"/>
      <c r="B32" s="203"/>
      <c r="C32" s="204"/>
      <c r="D32" s="331"/>
      <c r="E32" s="331"/>
      <c r="F32" s="331"/>
      <c r="G32" s="160"/>
      <c r="H32" s="209"/>
      <c r="I32" s="161"/>
      <c r="J32" s="208"/>
      <c r="K32" s="212">
        <f aca="true" t="shared" si="1" ref="K32:K40">TRUNC(H32*J32)</f>
        <v>0</v>
      </c>
      <c r="L32" s="222"/>
      <c r="S32" s="150" t="s">
        <v>224</v>
      </c>
    </row>
    <row r="33" spans="1:19" ht="27" customHeight="1" thickBot="1" thickTop="1">
      <c r="A33" s="202"/>
      <c r="B33" s="203"/>
      <c r="C33" s="204"/>
      <c r="D33" s="331"/>
      <c r="E33" s="331"/>
      <c r="F33" s="331"/>
      <c r="G33" s="160"/>
      <c r="H33" s="209"/>
      <c r="I33" s="161"/>
      <c r="J33" s="208"/>
      <c r="K33" s="212">
        <f t="shared" si="1"/>
        <v>0</v>
      </c>
      <c r="L33" s="222"/>
      <c r="S33" s="150" t="s">
        <v>225</v>
      </c>
    </row>
    <row r="34" spans="1:19" ht="27" customHeight="1" thickBot="1" thickTop="1">
      <c r="A34" s="202"/>
      <c r="B34" s="203"/>
      <c r="C34" s="204"/>
      <c r="D34" s="331"/>
      <c r="E34" s="331"/>
      <c r="F34" s="331"/>
      <c r="G34" s="160"/>
      <c r="H34" s="209"/>
      <c r="I34" s="161"/>
      <c r="J34" s="208"/>
      <c r="K34" s="212">
        <f t="shared" si="1"/>
        <v>0</v>
      </c>
      <c r="L34" s="222"/>
      <c r="S34" s="150" t="s">
        <v>197</v>
      </c>
    </row>
    <row r="35" spans="1:19" ht="27" customHeight="1" thickBot="1" thickTop="1">
      <c r="A35" s="202"/>
      <c r="B35" s="203"/>
      <c r="C35" s="204"/>
      <c r="D35" s="331"/>
      <c r="E35" s="331"/>
      <c r="F35" s="331"/>
      <c r="G35" s="160"/>
      <c r="H35" s="209"/>
      <c r="I35" s="161"/>
      <c r="J35" s="208"/>
      <c r="K35" s="212">
        <f t="shared" si="1"/>
        <v>0</v>
      </c>
      <c r="L35" s="222"/>
      <c r="S35" s="150" t="s">
        <v>226</v>
      </c>
    </row>
    <row r="36" spans="1:19" ht="27" customHeight="1" thickBot="1" thickTop="1">
      <c r="A36" s="202"/>
      <c r="B36" s="203"/>
      <c r="C36" s="204"/>
      <c r="D36" s="331"/>
      <c r="E36" s="331"/>
      <c r="F36" s="331"/>
      <c r="G36" s="160"/>
      <c r="H36" s="209"/>
      <c r="I36" s="161"/>
      <c r="J36" s="208"/>
      <c r="K36" s="212">
        <f t="shared" si="1"/>
        <v>0</v>
      </c>
      <c r="L36" s="222"/>
      <c r="S36" s="150" t="s">
        <v>227</v>
      </c>
    </row>
    <row r="37" spans="1:19" ht="27" customHeight="1" thickBot="1" thickTop="1">
      <c r="A37" s="202"/>
      <c r="B37" s="203"/>
      <c r="C37" s="204"/>
      <c r="D37" s="331"/>
      <c r="E37" s="331"/>
      <c r="F37" s="331"/>
      <c r="G37" s="160"/>
      <c r="H37" s="209"/>
      <c r="I37" s="161"/>
      <c r="J37" s="208"/>
      <c r="K37" s="212">
        <f t="shared" si="1"/>
        <v>0</v>
      </c>
      <c r="L37" s="222"/>
      <c r="S37" s="150" t="s">
        <v>43</v>
      </c>
    </row>
    <row r="38" spans="1:19" ht="27" customHeight="1" thickBot="1" thickTop="1">
      <c r="A38" s="202"/>
      <c r="B38" s="203"/>
      <c r="C38" s="204"/>
      <c r="D38" s="331"/>
      <c r="E38" s="331"/>
      <c r="F38" s="331"/>
      <c r="G38" s="160"/>
      <c r="H38" s="209"/>
      <c r="I38" s="161"/>
      <c r="J38" s="208"/>
      <c r="K38" s="212">
        <f t="shared" si="1"/>
        <v>0</v>
      </c>
      <c r="L38" s="222"/>
      <c r="S38" s="150" t="s">
        <v>45</v>
      </c>
    </row>
    <row r="39" spans="1:19" ht="27" customHeight="1" thickBot="1" thickTop="1">
      <c r="A39" s="202"/>
      <c r="B39" s="203"/>
      <c r="C39" s="204"/>
      <c r="D39" s="331"/>
      <c r="E39" s="331"/>
      <c r="F39" s="331"/>
      <c r="G39" s="160"/>
      <c r="H39" s="209"/>
      <c r="I39" s="161"/>
      <c r="J39" s="208"/>
      <c r="K39" s="212">
        <f t="shared" si="1"/>
        <v>0</v>
      </c>
      <c r="L39" s="222"/>
      <c r="S39" s="150" t="s">
        <v>228</v>
      </c>
    </row>
    <row r="40" spans="1:19" ht="27" customHeight="1" thickBot="1" thickTop="1">
      <c r="A40" s="202"/>
      <c r="B40" s="203"/>
      <c r="C40" s="204"/>
      <c r="D40" s="331"/>
      <c r="E40" s="331"/>
      <c r="F40" s="331"/>
      <c r="G40" s="160"/>
      <c r="H40" s="209"/>
      <c r="I40" s="161"/>
      <c r="J40" s="208"/>
      <c r="K40" s="212">
        <f t="shared" si="1"/>
        <v>0</v>
      </c>
      <c r="L40" s="222"/>
      <c r="S40" s="150" t="s">
        <v>229</v>
      </c>
    </row>
    <row r="41" spans="1:19" ht="27" customHeight="1" thickBot="1" thickTop="1">
      <c r="A41" s="202"/>
      <c r="B41" s="203"/>
      <c r="C41" s="204"/>
      <c r="D41" s="331"/>
      <c r="E41" s="331"/>
      <c r="F41" s="331"/>
      <c r="G41" s="160"/>
      <c r="H41" s="209"/>
      <c r="I41" s="161"/>
      <c r="J41" s="208"/>
      <c r="K41" s="212">
        <f aca="true" t="shared" si="2" ref="K41:K63">TRUNC(H41*J41)</f>
        <v>0</v>
      </c>
      <c r="L41" s="222"/>
      <c r="S41" s="150" t="s">
        <v>230</v>
      </c>
    </row>
    <row r="42" spans="1:19" ht="27" customHeight="1" thickBot="1" thickTop="1">
      <c r="A42" s="202"/>
      <c r="B42" s="203"/>
      <c r="C42" s="204"/>
      <c r="D42" s="331"/>
      <c r="E42" s="331"/>
      <c r="F42" s="331"/>
      <c r="G42" s="160"/>
      <c r="H42" s="209"/>
      <c r="I42" s="161"/>
      <c r="J42" s="208"/>
      <c r="K42" s="212">
        <f t="shared" si="2"/>
        <v>0</v>
      </c>
      <c r="L42" s="222"/>
      <c r="S42" s="150" t="s">
        <v>231</v>
      </c>
    </row>
    <row r="43" spans="1:19" ht="27" customHeight="1" thickBot="1" thickTop="1">
      <c r="A43" s="202"/>
      <c r="B43" s="203"/>
      <c r="C43" s="204"/>
      <c r="D43" s="331"/>
      <c r="E43" s="331"/>
      <c r="F43" s="331"/>
      <c r="G43" s="160"/>
      <c r="H43" s="209"/>
      <c r="I43" s="161"/>
      <c r="J43" s="208"/>
      <c r="K43" s="212">
        <f t="shared" si="2"/>
        <v>0</v>
      </c>
      <c r="L43" s="222"/>
      <c r="S43" s="150" t="s">
        <v>232</v>
      </c>
    </row>
    <row r="44" spans="1:19" ht="27" customHeight="1" thickBot="1" thickTop="1">
      <c r="A44" s="202"/>
      <c r="B44" s="203"/>
      <c r="C44" s="204"/>
      <c r="D44" s="331"/>
      <c r="E44" s="331"/>
      <c r="F44" s="331"/>
      <c r="G44" s="160"/>
      <c r="H44" s="209"/>
      <c r="I44" s="161"/>
      <c r="J44" s="208"/>
      <c r="K44" s="212">
        <f t="shared" si="2"/>
        <v>0</v>
      </c>
      <c r="L44" s="222"/>
      <c r="S44" s="150" t="s">
        <v>233</v>
      </c>
    </row>
    <row r="45" spans="1:19" ht="27" customHeight="1" thickBot="1" thickTop="1">
      <c r="A45" s="202"/>
      <c r="B45" s="203"/>
      <c r="C45" s="204"/>
      <c r="D45" s="331"/>
      <c r="E45" s="331"/>
      <c r="F45" s="331"/>
      <c r="G45" s="160"/>
      <c r="H45" s="209"/>
      <c r="I45" s="161"/>
      <c r="J45" s="208"/>
      <c r="K45" s="212">
        <f t="shared" si="2"/>
        <v>0</v>
      </c>
      <c r="L45" s="222"/>
      <c r="S45" s="150" t="s">
        <v>234</v>
      </c>
    </row>
    <row r="46" spans="1:19" ht="27" customHeight="1" thickBot="1" thickTop="1">
      <c r="A46" s="202"/>
      <c r="B46" s="203"/>
      <c r="C46" s="204"/>
      <c r="D46" s="331"/>
      <c r="E46" s="331"/>
      <c r="F46" s="331"/>
      <c r="G46" s="160"/>
      <c r="H46" s="209"/>
      <c r="I46" s="161"/>
      <c r="J46" s="208"/>
      <c r="K46" s="212">
        <f t="shared" si="2"/>
        <v>0</v>
      </c>
      <c r="L46" s="222"/>
      <c r="S46" s="150" t="s">
        <v>235</v>
      </c>
    </row>
    <row r="47" spans="1:19" ht="27" customHeight="1" thickBot="1" thickTop="1">
      <c r="A47" s="202"/>
      <c r="B47" s="203"/>
      <c r="C47" s="204"/>
      <c r="D47" s="331"/>
      <c r="E47" s="331"/>
      <c r="F47" s="331"/>
      <c r="G47" s="160"/>
      <c r="H47" s="209"/>
      <c r="I47" s="161"/>
      <c r="J47" s="208"/>
      <c r="K47" s="212">
        <f t="shared" si="2"/>
        <v>0</v>
      </c>
      <c r="L47" s="222"/>
      <c r="S47" s="150" t="s">
        <v>236</v>
      </c>
    </row>
    <row r="48" spans="1:19" ht="27" customHeight="1" thickBot="1" thickTop="1">
      <c r="A48" s="202"/>
      <c r="B48" s="203"/>
      <c r="C48" s="204"/>
      <c r="D48" s="331"/>
      <c r="E48" s="331"/>
      <c r="F48" s="331"/>
      <c r="G48" s="160"/>
      <c r="H48" s="209"/>
      <c r="I48" s="161"/>
      <c r="J48" s="208"/>
      <c r="K48" s="212">
        <f t="shared" si="2"/>
        <v>0</v>
      </c>
      <c r="L48" s="222"/>
      <c r="S48" s="150" t="s">
        <v>237</v>
      </c>
    </row>
    <row r="49" spans="1:19" ht="27" customHeight="1" thickBot="1" thickTop="1">
      <c r="A49" s="202"/>
      <c r="B49" s="203"/>
      <c r="C49" s="204"/>
      <c r="D49" s="331"/>
      <c r="E49" s="331"/>
      <c r="F49" s="331"/>
      <c r="G49" s="160"/>
      <c r="H49" s="209"/>
      <c r="I49" s="161"/>
      <c r="J49" s="208"/>
      <c r="K49" s="212">
        <f t="shared" si="2"/>
        <v>0</v>
      </c>
      <c r="L49" s="222"/>
      <c r="S49" s="150" t="s">
        <v>238</v>
      </c>
    </row>
    <row r="50" spans="1:19" ht="27" customHeight="1" thickBot="1" thickTop="1">
      <c r="A50" s="202"/>
      <c r="B50" s="203"/>
      <c r="C50" s="204"/>
      <c r="D50" s="331"/>
      <c r="E50" s="331"/>
      <c r="F50" s="331"/>
      <c r="G50" s="160"/>
      <c r="H50" s="209"/>
      <c r="I50" s="161"/>
      <c r="J50" s="208"/>
      <c r="K50" s="212">
        <f t="shared" si="2"/>
        <v>0</v>
      </c>
      <c r="L50" s="222"/>
      <c r="S50" s="150" t="s">
        <v>239</v>
      </c>
    </row>
    <row r="51" spans="1:19" ht="27" customHeight="1" thickBot="1" thickTop="1">
      <c r="A51" s="202"/>
      <c r="B51" s="203"/>
      <c r="C51" s="204"/>
      <c r="D51" s="331"/>
      <c r="E51" s="331"/>
      <c r="F51" s="331"/>
      <c r="G51" s="160"/>
      <c r="H51" s="209"/>
      <c r="I51" s="161"/>
      <c r="J51" s="208"/>
      <c r="K51" s="212">
        <f t="shared" si="2"/>
        <v>0</v>
      </c>
      <c r="L51" s="222"/>
      <c r="S51" s="150" t="s">
        <v>240</v>
      </c>
    </row>
    <row r="52" spans="1:19" ht="27" customHeight="1" thickBot="1" thickTop="1">
      <c r="A52" s="202"/>
      <c r="B52" s="203"/>
      <c r="C52" s="204"/>
      <c r="D52" s="331"/>
      <c r="E52" s="331"/>
      <c r="F52" s="331"/>
      <c r="G52" s="160"/>
      <c r="H52" s="209"/>
      <c r="I52" s="161"/>
      <c r="J52" s="208"/>
      <c r="K52" s="212">
        <f t="shared" si="2"/>
        <v>0</v>
      </c>
      <c r="L52" s="222"/>
      <c r="S52" s="150" t="s">
        <v>241</v>
      </c>
    </row>
    <row r="53" spans="1:19" ht="27" customHeight="1" thickBot="1" thickTop="1">
      <c r="A53" s="202"/>
      <c r="B53" s="203"/>
      <c r="C53" s="204"/>
      <c r="D53" s="331"/>
      <c r="E53" s="331"/>
      <c r="F53" s="331"/>
      <c r="G53" s="160"/>
      <c r="H53" s="209"/>
      <c r="I53" s="161"/>
      <c r="J53" s="208"/>
      <c r="K53" s="212">
        <f t="shared" si="2"/>
        <v>0</v>
      </c>
      <c r="L53" s="222"/>
      <c r="S53" s="150" t="s">
        <v>242</v>
      </c>
    </row>
    <row r="54" spans="1:19" ht="27" customHeight="1" thickBot="1" thickTop="1">
      <c r="A54" s="202"/>
      <c r="B54" s="203"/>
      <c r="C54" s="204"/>
      <c r="D54" s="331"/>
      <c r="E54" s="331"/>
      <c r="F54" s="331"/>
      <c r="G54" s="160"/>
      <c r="H54" s="209"/>
      <c r="I54" s="161"/>
      <c r="J54" s="208"/>
      <c r="K54" s="212">
        <f t="shared" si="2"/>
        <v>0</v>
      </c>
      <c r="L54" s="222"/>
      <c r="S54" s="150" t="s">
        <v>243</v>
      </c>
    </row>
    <row r="55" spans="1:19" ht="27" customHeight="1" thickBot="1" thickTop="1">
      <c r="A55" s="202"/>
      <c r="B55" s="203"/>
      <c r="C55" s="204"/>
      <c r="D55" s="331"/>
      <c r="E55" s="331"/>
      <c r="F55" s="331"/>
      <c r="G55" s="160"/>
      <c r="H55" s="209"/>
      <c r="I55" s="161"/>
      <c r="J55" s="208"/>
      <c r="K55" s="212">
        <f t="shared" si="2"/>
        <v>0</v>
      </c>
      <c r="L55" s="222"/>
      <c r="S55" s="150" t="s">
        <v>244</v>
      </c>
    </row>
    <row r="56" spans="1:19" ht="27" customHeight="1" thickBot="1" thickTop="1">
      <c r="A56" s="202"/>
      <c r="B56" s="203"/>
      <c r="C56" s="204"/>
      <c r="D56" s="331"/>
      <c r="E56" s="331"/>
      <c r="F56" s="331"/>
      <c r="G56" s="160"/>
      <c r="H56" s="209"/>
      <c r="I56" s="161"/>
      <c r="J56" s="208"/>
      <c r="K56" s="212">
        <f t="shared" si="2"/>
        <v>0</v>
      </c>
      <c r="L56" s="222"/>
      <c r="S56" s="150" t="s">
        <v>245</v>
      </c>
    </row>
    <row r="57" spans="1:19" ht="27" customHeight="1" thickBot="1" thickTop="1">
      <c r="A57" s="202"/>
      <c r="B57" s="203"/>
      <c r="C57" s="204"/>
      <c r="D57" s="331"/>
      <c r="E57" s="331"/>
      <c r="F57" s="331"/>
      <c r="G57" s="160"/>
      <c r="H57" s="209"/>
      <c r="I57" s="161"/>
      <c r="J57" s="208"/>
      <c r="K57" s="212">
        <f t="shared" si="2"/>
        <v>0</v>
      </c>
      <c r="L57" s="222"/>
      <c r="S57" s="150" t="s">
        <v>246</v>
      </c>
    </row>
    <row r="58" spans="1:19" ht="27" customHeight="1" thickBot="1" thickTop="1">
      <c r="A58" s="202"/>
      <c r="B58" s="203"/>
      <c r="C58" s="204"/>
      <c r="D58" s="331"/>
      <c r="E58" s="331"/>
      <c r="F58" s="331"/>
      <c r="G58" s="160"/>
      <c r="H58" s="209"/>
      <c r="I58" s="161"/>
      <c r="J58" s="208"/>
      <c r="K58" s="212">
        <f t="shared" si="2"/>
        <v>0</v>
      </c>
      <c r="L58" s="222"/>
      <c r="S58" s="150" t="s">
        <v>247</v>
      </c>
    </row>
    <row r="59" spans="1:19" ht="27" customHeight="1" thickBot="1" thickTop="1">
      <c r="A59" s="202"/>
      <c r="B59" s="203"/>
      <c r="C59" s="204"/>
      <c r="D59" s="331"/>
      <c r="E59" s="331"/>
      <c r="F59" s="331"/>
      <c r="G59" s="160"/>
      <c r="H59" s="209"/>
      <c r="I59" s="161"/>
      <c r="J59" s="208"/>
      <c r="K59" s="212">
        <f t="shared" si="2"/>
        <v>0</v>
      </c>
      <c r="L59" s="222"/>
      <c r="S59" s="150" t="s">
        <v>248</v>
      </c>
    </row>
    <row r="60" spans="1:19" ht="27" customHeight="1" thickBot="1" thickTop="1">
      <c r="A60" s="202"/>
      <c r="B60" s="203"/>
      <c r="C60" s="204"/>
      <c r="D60" s="331"/>
      <c r="E60" s="331"/>
      <c r="F60" s="331"/>
      <c r="G60" s="160"/>
      <c r="H60" s="209"/>
      <c r="I60" s="161"/>
      <c r="J60" s="208"/>
      <c r="K60" s="212">
        <f t="shared" si="2"/>
        <v>0</v>
      </c>
      <c r="L60" s="222"/>
      <c r="S60" s="150" t="s">
        <v>249</v>
      </c>
    </row>
    <row r="61" spans="1:19" ht="27" customHeight="1" thickBot="1" thickTop="1">
      <c r="A61" s="202"/>
      <c r="B61" s="203"/>
      <c r="C61" s="204"/>
      <c r="D61" s="331"/>
      <c r="E61" s="331"/>
      <c r="F61" s="331"/>
      <c r="G61" s="160"/>
      <c r="H61" s="209"/>
      <c r="I61" s="161"/>
      <c r="J61" s="208"/>
      <c r="K61" s="212">
        <f t="shared" si="2"/>
        <v>0</v>
      </c>
      <c r="L61" s="222"/>
      <c r="S61" s="150" t="s">
        <v>250</v>
      </c>
    </row>
    <row r="62" spans="1:19" ht="27" customHeight="1" thickBot="1" thickTop="1">
      <c r="A62" s="202"/>
      <c r="B62" s="203"/>
      <c r="C62" s="204"/>
      <c r="D62" s="331"/>
      <c r="E62" s="331"/>
      <c r="F62" s="331"/>
      <c r="G62" s="160"/>
      <c r="H62" s="209"/>
      <c r="I62" s="161"/>
      <c r="J62" s="208"/>
      <c r="K62" s="212">
        <f t="shared" si="2"/>
        <v>0</v>
      </c>
      <c r="L62" s="222"/>
      <c r="S62" s="150" t="s">
        <v>251</v>
      </c>
    </row>
    <row r="63" spans="1:19" ht="27" customHeight="1" thickBot="1" thickTop="1">
      <c r="A63" s="202"/>
      <c r="B63" s="203"/>
      <c r="C63" s="204"/>
      <c r="D63" s="331"/>
      <c r="E63" s="331"/>
      <c r="F63" s="331"/>
      <c r="G63" s="160"/>
      <c r="H63" s="209"/>
      <c r="I63" s="161"/>
      <c r="J63" s="208"/>
      <c r="K63" s="212">
        <f t="shared" si="2"/>
        <v>0</v>
      </c>
      <c r="L63" s="222"/>
      <c r="S63" s="150" t="s">
        <v>252</v>
      </c>
    </row>
    <row r="64" spans="1:19" ht="27" customHeight="1" thickBot="1" thickTop="1">
      <c r="A64" s="202"/>
      <c r="B64" s="203"/>
      <c r="C64" s="204"/>
      <c r="D64" s="331"/>
      <c r="E64" s="331"/>
      <c r="F64" s="331"/>
      <c r="G64" s="160"/>
      <c r="H64" s="209"/>
      <c r="I64" s="161"/>
      <c r="J64" s="208"/>
      <c r="K64" s="212">
        <f aca="true" t="shared" si="3" ref="K64:K102">TRUNC(H64*J64)</f>
        <v>0</v>
      </c>
      <c r="L64" s="222"/>
      <c r="S64" s="150" t="s">
        <v>253</v>
      </c>
    </row>
    <row r="65" spans="1:19" ht="27" customHeight="1" thickBot="1" thickTop="1">
      <c r="A65" s="202"/>
      <c r="B65" s="203"/>
      <c r="C65" s="204"/>
      <c r="D65" s="331"/>
      <c r="E65" s="331"/>
      <c r="F65" s="331"/>
      <c r="G65" s="160"/>
      <c r="H65" s="209"/>
      <c r="I65" s="161"/>
      <c r="J65" s="208"/>
      <c r="K65" s="212">
        <f t="shared" si="3"/>
        <v>0</v>
      </c>
      <c r="L65" s="222"/>
      <c r="S65" s="150" t="s">
        <v>254</v>
      </c>
    </row>
    <row r="66" spans="1:19" ht="27" customHeight="1" thickBot="1" thickTop="1">
      <c r="A66" s="202"/>
      <c r="B66" s="203"/>
      <c r="C66" s="204"/>
      <c r="D66" s="331"/>
      <c r="E66" s="331"/>
      <c r="F66" s="331"/>
      <c r="G66" s="160"/>
      <c r="H66" s="209"/>
      <c r="I66" s="161"/>
      <c r="J66" s="208"/>
      <c r="K66" s="212">
        <f t="shared" si="3"/>
        <v>0</v>
      </c>
      <c r="L66" s="222"/>
      <c r="S66" s="150" t="s">
        <v>255</v>
      </c>
    </row>
    <row r="67" spans="1:19" ht="27" customHeight="1" thickBot="1" thickTop="1">
      <c r="A67" s="202"/>
      <c r="B67" s="203"/>
      <c r="C67" s="204"/>
      <c r="D67" s="331"/>
      <c r="E67" s="331"/>
      <c r="F67" s="331"/>
      <c r="G67" s="160"/>
      <c r="H67" s="209"/>
      <c r="I67" s="161"/>
      <c r="J67" s="208"/>
      <c r="K67" s="212">
        <f t="shared" si="3"/>
        <v>0</v>
      </c>
      <c r="L67" s="222"/>
      <c r="S67" s="150" t="s">
        <v>256</v>
      </c>
    </row>
    <row r="68" spans="1:19" ht="27" customHeight="1" thickBot="1" thickTop="1">
      <c r="A68" s="202"/>
      <c r="B68" s="203"/>
      <c r="C68" s="204"/>
      <c r="D68" s="331"/>
      <c r="E68" s="331"/>
      <c r="F68" s="331"/>
      <c r="G68" s="160"/>
      <c r="H68" s="209"/>
      <c r="I68" s="161"/>
      <c r="J68" s="208"/>
      <c r="K68" s="212">
        <f t="shared" si="3"/>
        <v>0</v>
      </c>
      <c r="L68" s="222"/>
      <c r="S68" s="150" t="s">
        <v>257</v>
      </c>
    </row>
    <row r="69" spans="1:19" ht="27" customHeight="1" thickBot="1" thickTop="1">
      <c r="A69" s="202"/>
      <c r="B69" s="203"/>
      <c r="C69" s="204"/>
      <c r="D69" s="331"/>
      <c r="E69" s="331"/>
      <c r="F69" s="331"/>
      <c r="G69" s="160"/>
      <c r="H69" s="209"/>
      <c r="I69" s="161"/>
      <c r="J69" s="208"/>
      <c r="K69" s="212">
        <f t="shared" si="3"/>
        <v>0</v>
      </c>
      <c r="L69" s="222"/>
      <c r="S69" s="150" t="s">
        <v>258</v>
      </c>
    </row>
    <row r="70" spans="1:19" ht="27" customHeight="1" thickBot="1" thickTop="1">
      <c r="A70" s="202"/>
      <c r="B70" s="203"/>
      <c r="C70" s="204"/>
      <c r="D70" s="331"/>
      <c r="E70" s="331"/>
      <c r="F70" s="331"/>
      <c r="G70" s="160"/>
      <c r="H70" s="209"/>
      <c r="I70" s="161"/>
      <c r="J70" s="208"/>
      <c r="K70" s="212">
        <f t="shared" si="3"/>
        <v>0</v>
      </c>
      <c r="L70" s="222"/>
      <c r="S70" s="150" t="s">
        <v>94</v>
      </c>
    </row>
    <row r="71" spans="1:19" ht="27" customHeight="1" thickBot="1" thickTop="1">
      <c r="A71" s="202"/>
      <c r="B71" s="203"/>
      <c r="C71" s="204"/>
      <c r="D71" s="331"/>
      <c r="E71" s="331"/>
      <c r="F71" s="331"/>
      <c r="G71" s="160"/>
      <c r="H71" s="209"/>
      <c r="I71" s="161"/>
      <c r="J71" s="208"/>
      <c r="K71" s="212">
        <f t="shared" si="3"/>
        <v>0</v>
      </c>
      <c r="L71" s="222"/>
      <c r="S71" s="150" t="s">
        <v>259</v>
      </c>
    </row>
    <row r="72" spans="1:19" ht="27" customHeight="1" thickBot="1" thickTop="1">
      <c r="A72" s="202"/>
      <c r="B72" s="203"/>
      <c r="C72" s="204"/>
      <c r="D72" s="331"/>
      <c r="E72" s="331"/>
      <c r="F72" s="331"/>
      <c r="G72" s="160"/>
      <c r="H72" s="209"/>
      <c r="I72" s="161"/>
      <c r="J72" s="208"/>
      <c r="K72" s="212">
        <f t="shared" si="3"/>
        <v>0</v>
      </c>
      <c r="L72" s="222"/>
      <c r="S72" s="150" t="s">
        <v>260</v>
      </c>
    </row>
    <row r="73" spans="1:19" ht="27" customHeight="1" thickBot="1" thickTop="1">
      <c r="A73" s="202"/>
      <c r="B73" s="203"/>
      <c r="C73" s="204"/>
      <c r="D73" s="331"/>
      <c r="E73" s="331"/>
      <c r="F73" s="331"/>
      <c r="G73" s="160"/>
      <c r="H73" s="209"/>
      <c r="I73" s="161"/>
      <c r="J73" s="208"/>
      <c r="K73" s="212">
        <f t="shared" si="3"/>
        <v>0</v>
      </c>
      <c r="L73" s="222"/>
      <c r="S73" s="150" t="s">
        <v>261</v>
      </c>
    </row>
    <row r="74" spans="1:19" ht="27" customHeight="1" thickBot="1" thickTop="1">
      <c r="A74" s="202"/>
      <c r="B74" s="203"/>
      <c r="C74" s="204"/>
      <c r="D74" s="331"/>
      <c r="E74" s="331"/>
      <c r="F74" s="331"/>
      <c r="G74" s="160"/>
      <c r="H74" s="209"/>
      <c r="I74" s="161"/>
      <c r="J74" s="208"/>
      <c r="K74" s="212">
        <f t="shared" si="3"/>
        <v>0</v>
      </c>
      <c r="L74" s="222"/>
      <c r="S74" s="150" t="s">
        <v>262</v>
      </c>
    </row>
    <row r="75" spans="1:19" ht="27" customHeight="1" thickBot="1" thickTop="1">
      <c r="A75" s="202"/>
      <c r="B75" s="203"/>
      <c r="C75" s="204"/>
      <c r="D75" s="331"/>
      <c r="E75" s="331"/>
      <c r="F75" s="331"/>
      <c r="G75" s="160"/>
      <c r="H75" s="209"/>
      <c r="I75" s="161"/>
      <c r="J75" s="208"/>
      <c r="K75" s="212">
        <f t="shared" si="3"/>
        <v>0</v>
      </c>
      <c r="L75" s="222"/>
      <c r="S75" s="150" t="s">
        <v>263</v>
      </c>
    </row>
    <row r="76" spans="1:19" ht="27" customHeight="1" thickBot="1" thickTop="1">
      <c r="A76" s="202"/>
      <c r="B76" s="203"/>
      <c r="C76" s="204"/>
      <c r="D76" s="331"/>
      <c r="E76" s="331"/>
      <c r="F76" s="331"/>
      <c r="G76" s="160"/>
      <c r="H76" s="209"/>
      <c r="I76" s="161"/>
      <c r="J76" s="208"/>
      <c r="K76" s="212">
        <f t="shared" si="3"/>
        <v>0</v>
      </c>
      <c r="L76" s="222"/>
      <c r="S76" s="150" t="s">
        <v>264</v>
      </c>
    </row>
    <row r="77" spans="1:19" ht="27" customHeight="1" thickBot="1" thickTop="1">
      <c r="A77" s="202"/>
      <c r="B77" s="203"/>
      <c r="C77" s="204"/>
      <c r="D77" s="331"/>
      <c r="E77" s="331"/>
      <c r="F77" s="331"/>
      <c r="G77" s="160"/>
      <c r="H77" s="209"/>
      <c r="I77" s="161"/>
      <c r="J77" s="208"/>
      <c r="K77" s="212">
        <f t="shared" si="3"/>
        <v>0</v>
      </c>
      <c r="L77" s="222"/>
      <c r="S77" s="150" t="s">
        <v>265</v>
      </c>
    </row>
    <row r="78" spans="1:19" ht="27" customHeight="1" thickBot="1" thickTop="1">
      <c r="A78" s="202"/>
      <c r="B78" s="203"/>
      <c r="C78" s="204"/>
      <c r="D78" s="331"/>
      <c r="E78" s="331"/>
      <c r="F78" s="331"/>
      <c r="G78" s="160"/>
      <c r="H78" s="209"/>
      <c r="I78" s="161"/>
      <c r="J78" s="208"/>
      <c r="K78" s="212">
        <f t="shared" si="3"/>
        <v>0</v>
      </c>
      <c r="L78" s="222"/>
      <c r="S78" s="150" t="s">
        <v>266</v>
      </c>
    </row>
    <row r="79" spans="1:19" ht="27" customHeight="1" thickBot="1" thickTop="1">
      <c r="A79" s="202"/>
      <c r="B79" s="203"/>
      <c r="C79" s="204"/>
      <c r="D79" s="331"/>
      <c r="E79" s="331"/>
      <c r="F79" s="331"/>
      <c r="G79" s="160"/>
      <c r="H79" s="209"/>
      <c r="I79" s="161"/>
      <c r="J79" s="208"/>
      <c r="K79" s="212">
        <f t="shared" si="3"/>
        <v>0</v>
      </c>
      <c r="L79" s="222"/>
      <c r="S79" s="150" t="s">
        <v>267</v>
      </c>
    </row>
    <row r="80" spans="1:19" ht="27" customHeight="1" thickBot="1" thickTop="1">
      <c r="A80" s="202"/>
      <c r="B80" s="203"/>
      <c r="C80" s="204"/>
      <c r="D80" s="331"/>
      <c r="E80" s="331"/>
      <c r="F80" s="331"/>
      <c r="G80" s="160"/>
      <c r="H80" s="209"/>
      <c r="I80" s="161"/>
      <c r="J80" s="208"/>
      <c r="K80" s="212">
        <f t="shared" si="3"/>
        <v>0</v>
      </c>
      <c r="L80" s="222"/>
      <c r="S80" s="150" t="s">
        <v>268</v>
      </c>
    </row>
    <row r="81" spans="1:19" ht="27" customHeight="1" thickBot="1" thickTop="1">
      <c r="A81" s="202"/>
      <c r="B81" s="203"/>
      <c r="C81" s="204"/>
      <c r="D81" s="331"/>
      <c r="E81" s="331"/>
      <c r="F81" s="331"/>
      <c r="G81" s="160"/>
      <c r="H81" s="209"/>
      <c r="I81" s="161"/>
      <c r="J81" s="208"/>
      <c r="K81" s="212">
        <f t="shared" si="3"/>
        <v>0</v>
      </c>
      <c r="L81" s="222"/>
      <c r="S81" s="150" t="s">
        <v>108</v>
      </c>
    </row>
    <row r="82" spans="1:19" ht="27" customHeight="1" thickBot="1" thickTop="1">
      <c r="A82" s="202"/>
      <c r="B82" s="203"/>
      <c r="C82" s="204"/>
      <c r="D82" s="331"/>
      <c r="E82" s="331"/>
      <c r="F82" s="331"/>
      <c r="G82" s="160"/>
      <c r="H82" s="209"/>
      <c r="I82" s="161"/>
      <c r="J82" s="208"/>
      <c r="K82" s="212">
        <f t="shared" si="3"/>
        <v>0</v>
      </c>
      <c r="L82" s="222"/>
      <c r="S82" s="150" t="s">
        <v>269</v>
      </c>
    </row>
    <row r="83" spans="1:19" ht="27" customHeight="1" thickBot="1" thickTop="1">
      <c r="A83" s="202"/>
      <c r="B83" s="203"/>
      <c r="C83" s="204"/>
      <c r="D83" s="331"/>
      <c r="E83" s="331"/>
      <c r="F83" s="331"/>
      <c r="G83" s="160"/>
      <c r="H83" s="209"/>
      <c r="I83" s="161"/>
      <c r="J83" s="208"/>
      <c r="K83" s="212">
        <f t="shared" si="3"/>
        <v>0</v>
      </c>
      <c r="L83" s="222"/>
      <c r="S83" s="150" t="s">
        <v>270</v>
      </c>
    </row>
    <row r="84" spans="1:19" ht="27" customHeight="1" thickBot="1" thickTop="1">
      <c r="A84" s="202"/>
      <c r="B84" s="203"/>
      <c r="C84" s="204"/>
      <c r="D84" s="331"/>
      <c r="E84" s="331"/>
      <c r="F84" s="331"/>
      <c r="G84" s="160"/>
      <c r="H84" s="209"/>
      <c r="I84" s="161"/>
      <c r="J84" s="208"/>
      <c r="K84" s="212">
        <f t="shared" si="3"/>
        <v>0</v>
      </c>
      <c r="L84" s="222"/>
      <c r="S84" s="150" t="s">
        <v>271</v>
      </c>
    </row>
    <row r="85" spans="1:19" ht="27" customHeight="1" thickBot="1" thickTop="1">
      <c r="A85" s="202"/>
      <c r="B85" s="203"/>
      <c r="C85" s="204"/>
      <c r="D85" s="331"/>
      <c r="E85" s="331"/>
      <c r="F85" s="331"/>
      <c r="G85" s="160"/>
      <c r="H85" s="209"/>
      <c r="I85" s="161"/>
      <c r="J85" s="208"/>
      <c r="K85" s="212">
        <f t="shared" si="3"/>
        <v>0</v>
      </c>
      <c r="L85" s="222"/>
      <c r="S85" s="150" t="s">
        <v>272</v>
      </c>
    </row>
    <row r="86" spans="1:19" ht="27" customHeight="1" thickBot="1" thickTop="1">
      <c r="A86" s="202"/>
      <c r="B86" s="203"/>
      <c r="C86" s="204"/>
      <c r="D86" s="331"/>
      <c r="E86" s="331"/>
      <c r="F86" s="331"/>
      <c r="G86" s="160"/>
      <c r="H86" s="209"/>
      <c r="I86" s="161"/>
      <c r="J86" s="208"/>
      <c r="K86" s="212">
        <f t="shared" si="3"/>
        <v>0</v>
      </c>
      <c r="L86" s="222"/>
      <c r="S86" s="150" t="s">
        <v>273</v>
      </c>
    </row>
    <row r="87" spans="1:19" ht="27" customHeight="1" thickBot="1" thickTop="1">
      <c r="A87" s="202"/>
      <c r="B87" s="203"/>
      <c r="C87" s="204"/>
      <c r="D87" s="331"/>
      <c r="E87" s="331"/>
      <c r="F87" s="331"/>
      <c r="G87" s="160"/>
      <c r="H87" s="209"/>
      <c r="I87" s="161"/>
      <c r="J87" s="208"/>
      <c r="K87" s="212">
        <f t="shared" si="3"/>
        <v>0</v>
      </c>
      <c r="L87" s="222"/>
      <c r="S87" s="150" t="s">
        <v>274</v>
      </c>
    </row>
    <row r="88" spans="1:19" ht="27" customHeight="1" thickBot="1" thickTop="1">
      <c r="A88" s="202"/>
      <c r="B88" s="203"/>
      <c r="C88" s="204"/>
      <c r="D88" s="331"/>
      <c r="E88" s="331"/>
      <c r="F88" s="331"/>
      <c r="G88" s="160"/>
      <c r="H88" s="209"/>
      <c r="I88" s="161"/>
      <c r="J88" s="208"/>
      <c r="K88" s="212">
        <f t="shared" si="3"/>
        <v>0</v>
      </c>
      <c r="L88" s="222"/>
      <c r="S88" s="174" t="s">
        <v>276</v>
      </c>
    </row>
    <row r="89" spans="1:12" ht="27" customHeight="1" thickBot="1" thickTop="1">
      <c r="A89" s="202"/>
      <c r="B89" s="203"/>
      <c r="C89" s="204"/>
      <c r="D89" s="331"/>
      <c r="E89" s="331"/>
      <c r="F89" s="331"/>
      <c r="G89" s="160"/>
      <c r="H89" s="209"/>
      <c r="I89" s="161"/>
      <c r="J89" s="208"/>
      <c r="K89" s="212">
        <f t="shared" si="3"/>
        <v>0</v>
      </c>
      <c r="L89" s="222"/>
    </row>
    <row r="90" spans="1:12" ht="27" customHeight="1" thickBot="1" thickTop="1">
      <c r="A90" s="202"/>
      <c r="B90" s="203"/>
      <c r="C90" s="204"/>
      <c r="D90" s="331"/>
      <c r="E90" s="331"/>
      <c r="F90" s="331"/>
      <c r="G90" s="160"/>
      <c r="H90" s="209"/>
      <c r="I90" s="161"/>
      <c r="J90" s="208"/>
      <c r="K90" s="212">
        <f t="shared" si="3"/>
        <v>0</v>
      </c>
      <c r="L90" s="222"/>
    </row>
    <row r="91" spans="1:12" ht="27" customHeight="1" thickBot="1" thickTop="1">
      <c r="A91" s="202"/>
      <c r="B91" s="203"/>
      <c r="C91" s="204"/>
      <c r="D91" s="331"/>
      <c r="E91" s="331"/>
      <c r="F91" s="331"/>
      <c r="G91" s="160"/>
      <c r="H91" s="209"/>
      <c r="I91" s="161"/>
      <c r="J91" s="208"/>
      <c r="K91" s="212">
        <f t="shared" si="3"/>
        <v>0</v>
      </c>
      <c r="L91" s="222"/>
    </row>
    <row r="92" spans="1:12" ht="27" customHeight="1" thickBot="1" thickTop="1">
      <c r="A92" s="202"/>
      <c r="B92" s="203"/>
      <c r="C92" s="204"/>
      <c r="D92" s="331"/>
      <c r="E92" s="331"/>
      <c r="F92" s="331"/>
      <c r="G92" s="160"/>
      <c r="H92" s="209"/>
      <c r="I92" s="161"/>
      <c r="J92" s="208"/>
      <c r="K92" s="212">
        <f t="shared" si="3"/>
        <v>0</v>
      </c>
      <c r="L92" s="222"/>
    </row>
    <row r="93" spans="1:12" ht="27" customHeight="1" thickBot="1" thickTop="1">
      <c r="A93" s="202"/>
      <c r="B93" s="203"/>
      <c r="C93" s="204"/>
      <c r="D93" s="331"/>
      <c r="E93" s="331"/>
      <c r="F93" s="331"/>
      <c r="G93" s="160"/>
      <c r="H93" s="209"/>
      <c r="I93" s="161"/>
      <c r="J93" s="208"/>
      <c r="K93" s="212">
        <f t="shared" si="3"/>
        <v>0</v>
      </c>
      <c r="L93" s="222"/>
    </row>
    <row r="94" spans="1:12" ht="27" customHeight="1" thickBot="1" thickTop="1">
      <c r="A94" s="202"/>
      <c r="B94" s="203"/>
      <c r="C94" s="204"/>
      <c r="D94" s="331"/>
      <c r="E94" s="331"/>
      <c r="F94" s="331"/>
      <c r="G94" s="160"/>
      <c r="H94" s="209"/>
      <c r="I94" s="161"/>
      <c r="J94" s="208"/>
      <c r="K94" s="212">
        <f t="shared" si="3"/>
        <v>0</v>
      </c>
      <c r="L94" s="222"/>
    </row>
    <row r="95" spans="1:12" ht="27" customHeight="1" thickBot="1" thickTop="1">
      <c r="A95" s="202"/>
      <c r="B95" s="203"/>
      <c r="C95" s="204"/>
      <c r="D95" s="331"/>
      <c r="E95" s="331"/>
      <c r="F95" s="331"/>
      <c r="G95" s="160"/>
      <c r="H95" s="209"/>
      <c r="I95" s="161"/>
      <c r="J95" s="208"/>
      <c r="K95" s="212">
        <f t="shared" si="3"/>
        <v>0</v>
      </c>
      <c r="L95" s="222"/>
    </row>
    <row r="96" spans="1:12" ht="27" customHeight="1" thickBot="1" thickTop="1">
      <c r="A96" s="202"/>
      <c r="B96" s="203"/>
      <c r="C96" s="204"/>
      <c r="D96" s="331"/>
      <c r="E96" s="331"/>
      <c r="F96" s="331"/>
      <c r="G96" s="160"/>
      <c r="H96" s="209"/>
      <c r="I96" s="161"/>
      <c r="J96" s="208"/>
      <c r="K96" s="212">
        <f t="shared" si="3"/>
        <v>0</v>
      </c>
      <c r="L96" s="222"/>
    </row>
    <row r="97" spans="1:12" ht="27" customHeight="1" thickBot="1" thickTop="1">
      <c r="A97" s="202"/>
      <c r="B97" s="203"/>
      <c r="C97" s="204"/>
      <c r="D97" s="331"/>
      <c r="E97" s="331"/>
      <c r="F97" s="331"/>
      <c r="G97" s="160"/>
      <c r="H97" s="209"/>
      <c r="I97" s="161"/>
      <c r="J97" s="208"/>
      <c r="K97" s="212">
        <f t="shared" si="3"/>
        <v>0</v>
      </c>
      <c r="L97" s="222"/>
    </row>
    <row r="98" spans="1:12" ht="27" customHeight="1" thickBot="1" thickTop="1">
      <c r="A98" s="202"/>
      <c r="B98" s="203"/>
      <c r="C98" s="204"/>
      <c r="D98" s="331"/>
      <c r="E98" s="331"/>
      <c r="F98" s="331"/>
      <c r="G98" s="160"/>
      <c r="H98" s="209"/>
      <c r="I98" s="161"/>
      <c r="J98" s="208"/>
      <c r="K98" s="212">
        <f t="shared" si="3"/>
        <v>0</v>
      </c>
      <c r="L98" s="222"/>
    </row>
    <row r="99" spans="1:12" ht="27" customHeight="1" thickBot="1" thickTop="1">
      <c r="A99" s="202"/>
      <c r="B99" s="203"/>
      <c r="C99" s="204"/>
      <c r="D99" s="331"/>
      <c r="E99" s="331"/>
      <c r="F99" s="331"/>
      <c r="G99" s="160"/>
      <c r="H99" s="209"/>
      <c r="I99" s="161"/>
      <c r="J99" s="208"/>
      <c r="K99" s="212">
        <f t="shared" si="3"/>
        <v>0</v>
      </c>
      <c r="L99" s="222"/>
    </row>
    <row r="100" spans="1:12" ht="27" customHeight="1" thickBot="1" thickTop="1">
      <c r="A100" s="202"/>
      <c r="B100" s="203"/>
      <c r="C100" s="204"/>
      <c r="D100" s="331"/>
      <c r="E100" s="331"/>
      <c r="F100" s="331"/>
      <c r="G100" s="160"/>
      <c r="H100" s="209"/>
      <c r="I100" s="161"/>
      <c r="J100" s="208"/>
      <c r="K100" s="212">
        <f t="shared" si="3"/>
        <v>0</v>
      </c>
      <c r="L100" s="222"/>
    </row>
    <row r="101" spans="1:12" ht="27" customHeight="1" thickBot="1" thickTop="1">
      <c r="A101" s="202"/>
      <c r="B101" s="203"/>
      <c r="C101" s="204"/>
      <c r="D101" s="331"/>
      <c r="E101" s="331"/>
      <c r="F101" s="331"/>
      <c r="G101" s="160"/>
      <c r="H101" s="209"/>
      <c r="I101" s="161"/>
      <c r="J101" s="208"/>
      <c r="K101" s="212">
        <f t="shared" si="3"/>
        <v>0</v>
      </c>
      <c r="L101" s="222"/>
    </row>
    <row r="102" spans="1:14" ht="27" customHeight="1" thickBot="1" thickTop="1">
      <c r="A102" s="202"/>
      <c r="B102" s="203"/>
      <c r="C102" s="204"/>
      <c r="D102" s="331"/>
      <c r="E102" s="331"/>
      <c r="F102" s="331"/>
      <c r="G102" s="160"/>
      <c r="H102" s="209"/>
      <c r="I102" s="161"/>
      <c r="J102" s="208"/>
      <c r="K102" s="212">
        <f t="shared" si="3"/>
        <v>0</v>
      </c>
      <c r="L102" s="222"/>
      <c r="N102" s="192"/>
    </row>
    <row r="103" spans="1:12" ht="27" customHeight="1" thickBot="1" thickTop="1">
      <c r="A103" s="202"/>
      <c r="B103" s="203"/>
      <c r="C103" s="204"/>
      <c r="D103" s="331"/>
      <c r="E103" s="331"/>
      <c r="F103" s="331"/>
      <c r="G103" s="160"/>
      <c r="H103" s="209"/>
      <c r="I103" s="161"/>
      <c r="J103" s="208"/>
      <c r="K103" s="212">
        <f aca="true" t="shared" si="4" ref="K103:K124">TRUNC(H103*J103)</f>
        <v>0</v>
      </c>
      <c r="L103" s="222"/>
    </row>
    <row r="104" spans="1:12" ht="27" customHeight="1" thickBot="1" thickTop="1">
      <c r="A104" s="202"/>
      <c r="B104" s="203"/>
      <c r="C104" s="204"/>
      <c r="D104" s="331"/>
      <c r="E104" s="331"/>
      <c r="F104" s="331"/>
      <c r="G104" s="160"/>
      <c r="H104" s="209"/>
      <c r="I104" s="161"/>
      <c r="J104" s="208"/>
      <c r="K104" s="212">
        <f t="shared" si="4"/>
        <v>0</v>
      </c>
      <c r="L104" s="222"/>
    </row>
    <row r="105" spans="1:12" ht="27" customHeight="1" thickBot="1" thickTop="1">
      <c r="A105" s="202"/>
      <c r="B105" s="203"/>
      <c r="C105" s="204"/>
      <c r="D105" s="331"/>
      <c r="E105" s="331"/>
      <c r="F105" s="331"/>
      <c r="G105" s="160"/>
      <c r="H105" s="209"/>
      <c r="I105" s="161"/>
      <c r="J105" s="208"/>
      <c r="K105" s="212">
        <f t="shared" si="4"/>
        <v>0</v>
      </c>
      <c r="L105" s="222"/>
    </row>
    <row r="106" spans="1:12" ht="27" customHeight="1" thickBot="1" thickTop="1">
      <c r="A106" s="202"/>
      <c r="B106" s="203"/>
      <c r="C106" s="204"/>
      <c r="D106" s="331"/>
      <c r="E106" s="331"/>
      <c r="F106" s="331"/>
      <c r="G106" s="160"/>
      <c r="H106" s="209"/>
      <c r="I106" s="161"/>
      <c r="J106" s="208"/>
      <c r="K106" s="212">
        <f t="shared" si="4"/>
        <v>0</v>
      </c>
      <c r="L106" s="222"/>
    </row>
    <row r="107" spans="1:12" ht="27" customHeight="1" thickBot="1" thickTop="1">
      <c r="A107" s="202"/>
      <c r="B107" s="203"/>
      <c r="C107" s="204"/>
      <c r="D107" s="331"/>
      <c r="E107" s="331"/>
      <c r="F107" s="331"/>
      <c r="G107" s="160"/>
      <c r="H107" s="209"/>
      <c r="I107" s="161"/>
      <c r="J107" s="208"/>
      <c r="K107" s="212">
        <f t="shared" si="4"/>
        <v>0</v>
      </c>
      <c r="L107" s="222"/>
    </row>
    <row r="108" spans="1:12" ht="27" customHeight="1" thickBot="1" thickTop="1">
      <c r="A108" s="202"/>
      <c r="B108" s="203"/>
      <c r="C108" s="204"/>
      <c r="D108" s="331"/>
      <c r="E108" s="331"/>
      <c r="F108" s="331"/>
      <c r="G108" s="160"/>
      <c r="H108" s="209"/>
      <c r="I108" s="161"/>
      <c r="J108" s="208"/>
      <c r="K108" s="212">
        <f t="shared" si="4"/>
        <v>0</v>
      </c>
      <c r="L108" s="222"/>
    </row>
    <row r="109" spans="1:12" ht="27" customHeight="1" thickBot="1" thickTop="1">
      <c r="A109" s="202"/>
      <c r="B109" s="203"/>
      <c r="C109" s="204"/>
      <c r="D109" s="331"/>
      <c r="E109" s="331"/>
      <c r="F109" s="331"/>
      <c r="G109" s="160"/>
      <c r="H109" s="209"/>
      <c r="I109" s="161"/>
      <c r="J109" s="208"/>
      <c r="K109" s="212">
        <f t="shared" si="4"/>
        <v>0</v>
      </c>
      <c r="L109" s="222"/>
    </row>
    <row r="110" spans="1:12" ht="27" customHeight="1" thickBot="1" thickTop="1">
      <c r="A110" s="202"/>
      <c r="B110" s="203"/>
      <c r="C110" s="204"/>
      <c r="D110" s="331"/>
      <c r="E110" s="331"/>
      <c r="F110" s="331"/>
      <c r="G110" s="160"/>
      <c r="H110" s="209"/>
      <c r="I110" s="161"/>
      <c r="J110" s="208"/>
      <c r="K110" s="212">
        <f t="shared" si="4"/>
        <v>0</v>
      </c>
      <c r="L110" s="222"/>
    </row>
    <row r="111" spans="1:12" ht="27" customHeight="1" thickBot="1" thickTop="1">
      <c r="A111" s="202"/>
      <c r="B111" s="203"/>
      <c r="C111" s="204"/>
      <c r="D111" s="331"/>
      <c r="E111" s="331"/>
      <c r="F111" s="331"/>
      <c r="G111" s="160"/>
      <c r="H111" s="209"/>
      <c r="I111" s="161"/>
      <c r="J111" s="208"/>
      <c r="K111" s="212">
        <f t="shared" si="4"/>
        <v>0</v>
      </c>
      <c r="L111" s="222"/>
    </row>
    <row r="112" spans="1:12" ht="27" customHeight="1" thickBot="1" thickTop="1">
      <c r="A112" s="202"/>
      <c r="B112" s="203"/>
      <c r="C112" s="204"/>
      <c r="D112" s="331"/>
      <c r="E112" s="331"/>
      <c r="F112" s="331"/>
      <c r="G112" s="160"/>
      <c r="H112" s="209"/>
      <c r="I112" s="161"/>
      <c r="J112" s="208"/>
      <c r="K112" s="212">
        <f t="shared" si="4"/>
        <v>0</v>
      </c>
      <c r="L112" s="222"/>
    </row>
    <row r="113" spans="1:12" ht="27" customHeight="1" thickBot="1" thickTop="1">
      <c r="A113" s="202"/>
      <c r="B113" s="203"/>
      <c r="C113" s="204"/>
      <c r="D113" s="331"/>
      <c r="E113" s="331"/>
      <c r="F113" s="331"/>
      <c r="G113" s="160"/>
      <c r="H113" s="209"/>
      <c r="I113" s="161"/>
      <c r="J113" s="208"/>
      <c r="K113" s="212">
        <f t="shared" si="4"/>
        <v>0</v>
      </c>
      <c r="L113" s="222"/>
    </row>
    <row r="114" spans="1:12" ht="27" customHeight="1" thickBot="1" thickTop="1">
      <c r="A114" s="202"/>
      <c r="B114" s="203"/>
      <c r="C114" s="204"/>
      <c r="D114" s="331"/>
      <c r="E114" s="331"/>
      <c r="F114" s="331"/>
      <c r="G114" s="160"/>
      <c r="H114" s="209"/>
      <c r="I114" s="161"/>
      <c r="J114" s="208"/>
      <c r="K114" s="212">
        <f t="shared" si="4"/>
        <v>0</v>
      </c>
      <c r="L114" s="222"/>
    </row>
    <row r="115" spans="1:12" ht="27" customHeight="1" thickBot="1" thickTop="1">
      <c r="A115" s="202"/>
      <c r="B115" s="203"/>
      <c r="C115" s="204"/>
      <c r="D115" s="331"/>
      <c r="E115" s="331"/>
      <c r="F115" s="331"/>
      <c r="G115" s="160"/>
      <c r="H115" s="209"/>
      <c r="I115" s="161"/>
      <c r="J115" s="208"/>
      <c r="K115" s="212">
        <f t="shared" si="4"/>
        <v>0</v>
      </c>
      <c r="L115" s="222"/>
    </row>
    <row r="116" spans="1:12" ht="27" customHeight="1" thickBot="1" thickTop="1">
      <c r="A116" s="202"/>
      <c r="B116" s="203"/>
      <c r="C116" s="204"/>
      <c r="D116" s="331"/>
      <c r="E116" s="331"/>
      <c r="F116" s="331"/>
      <c r="G116" s="160"/>
      <c r="H116" s="209"/>
      <c r="I116" s="161"/>
      <c r="J116" s="208"/>
      <c r="K116" s="212">
        <f t="shared" si="4"/>
        <v>0</v>
      </c>
      <c r="L116" s="239"/>
    </row>
    <row r="117" spans="1:12" ht="27" customHeight="1" thickBot="1" thickTop="1">
      <c r="A117" s="202"/>
      <c r="B117" s="203"/>
      <c r="C117" s="204"/>
      <c r="D117" s="331"/>
      <c r="E117" s="331"/>
      <c r="F117" s="331"/>
      <c r="G117" s="160"/>
      <c r="H117" s="209"/>
      <c r="I117" s="161"/>
      <c r="J117" s="208"/>
      <c r="K117" s="212">
        <f t="shared" si="4"/>
        <v>0</v>
      </c>
      <c r="L117" s="239"/>
    </row>
    <row r="118" spans="1:12" ht="27" customHeight="1" thickBot="1" thickTop="1">
      <c r="A118" s="202"/>
      <c r="B118" s="203"/>
      <c r="C118" s="204"/>
      <c r="D118" s="331"/>
      <c r="E118" s="331"/>
      <c r="F118" s="331"/>
      <c r="G118" s="160"/>
      <c r="H118" s="209"/>
      <c r="I118" s="161"/>
      <c r="J118" s="208"/>
      <c r="K118" s="212">
        <f t="shared" si="4"/>
        <v>0</v>
      </c>
      <c r="L118" s="239"/>
    </row>
    <row r="119" spans="1:12" ht="27" customHeight="1" thickBot="1" thickTop="1">
      <c r="A119" s="202"/>
      <c r="B119" s="203"/>
      <c r="C119" s="204"/>
      <c r="D119" s="331"/>
      <c r="E119" s="331"/>
      <c r="F119" s="331"/>
      <c r="G119" s="160"/>
      <c r="H119" s="209"/>
      <c r="I119" s="161"/>
      <c r="J119" s="208"/>
      <c r="K119" s="212">
        <f t="shared" si="4"/>
        <v>0</v>
      </c>
      <c r="L119" s="239"/>
    </row>
    <row r="120" spans="1:12" ht="27" customHeight="1" thickBot="1" thickTop="1">
      <c r="A120" s="202"/>
      <c r="B120" s="203"/>
      <c r="C120" s="204"/>
      <c r="D120" s="331"/>
      <c r="E120" s="331"/>
      <c r="F120" s="331"/>
      <c r="G120" s="160"/>
      <c r="H120" s="209"/>
      <c r="I120" s="161"/>
      <c r="J120" s="208"/>
      <c r="K120" s="212">
        <f t="shared" si="4"/>
        <v>0</v>
      </c>
      <c r="L120" s="239"/>
    </row>
    <row r="121" spans="1:12" ht="27" customHeight="1" thickBot="1" thickTop="1">
      <c r="A121" s="202"/>
      <c r="B121" s="203"/>
      <c r="C121" s="204"/>
      <c r="D121" s="331"/>
      <c r="E121" s="331"/>
      <c r="F121" s="331"/>
      <c r="G121" s="160"/>
      <c r="H121" s="209"/>
      <c r="I121" s="161"/>
      <c r="J121" s="208"/>
      <c r="K121" s="212">
        <f t="shared" si="4"/>
        <v>0</v>
      </c>
      <c r="L121" s="239"/>
    </row>
    <row r="122" spans="1:12" ht="27" customHeight="1" thickBot="1" thickTop="1">
      <c r="A122" s="202"/>
      <c r="B122" s="203"/>
      <c r="C122" s="204"/>
      <c r="D122" s="331"/>
      <c r="E122" s="331"/>
      <c r="F122" s="331"/>
      <c r="G122" s="160"/>
      <c r="H122" s="209"/>
      <c r="I122" s="161"/>
      <c r="J122" s="208"/>
      <c r="K122" s="212">
        <f t="shared" si="4"/>
        <v>0</v>
      </c>
      <c r="L122" s="239"/>
    </row>
    <row r="123" spans="1:12" ht="27" customHeight="1" thickBot="1" thickTop="1">
      <c r="A123" s="202"/>
      <c r="B123" s="203"/>
      <c r="C123" s="204"/>
      <c r="D123" s="331"/>
      <c r="E123" s="331"/>
      <c r="F123" s="331"/>
      <c r="G123" s="160"/>
      <c r="H123" s="209"/>
      <c r="I123" s="161"/>
      <c r="J123" s="208"/>
      <c r="K123" s="212">
        <f t="shared" si="4"/>
        <v>0</v>
      </c>
      <c r="L123" s="239"/>
    </row>
    <row r="124" spans="1:12" ht="27" customHeight="1" thickBot="1" thickTop="1">
      <c r="A124" s="202"/>
      <c r="B124" s="203"/>
      <c r="C124" s="204"/>
      <c r="D124" s="331"/>
      <c r="E124" s="331"/>
      <c r="F124" s="331"/>
      <c r="G124" s="160"/>
      <c r="H124" s="209"/>
      <c r="I124" s="161"/>
      <c r="J124" s="208"/>
      <c r="K124" s="212">
        <f t="shared" si="4"/>
        <v>0</v>
      </c>
      <c r="L124" s="239"/>
    </row>
    <row r="125" spans="1:19" ht="27" customHeight="1" thickBot="1" thickTop="1">
      <c r="A125" s="401" t="s">
        <v>182</v>
      </c>
      <c r="B125" s="416"/>
      <c r="C125" s="416"/>
      <c r="D125" s="421"/>
      <c r="E125" s="422"/>
      <c r="F125" s="422"/>
      <c r="G125" s="422"/>
      <c r="H125" s="422"/>
      <c r="I125" s="423"/>
      <c r="J125" s="165" t="s">
        <v>180</v>
      </c>
      <c r="K125" s="223">
        <f>SUM(K20:K124)-SUMIF(B20:B124,"S",K20:K124)-SUMIF(B20:B124,"Ｓ",K20:K124)</f>
        <v>0</v>
      </c>
      <c r="S125" s="193"/>
    </row>
    <row r="126" spans="1:19" ht="27" customHeight="1" thickBot="1" thickTop="1">
      <c r="A126" s="417"/>
      <c r="B126" s="418"/>
      <c r="C126" s="418"/>
      <c r="D126" s="424"/>
      <c r="E126" s="425"/>
      <c r="F126" s="425"/>
      <c r="G126" s="425"/>
      <c r="H126" s="425"/>
      <c r="I126" s="426"/>
      <c r="J126" s="166" t="s">
        <v>335</v>
      </c>
      <c r="K126" s="224">
        <f>TRUNC(K125*10%)</f>
        <v>0</v>
      </c>
      <c r="S126" s="193"/>
    </row>
    <row r="127" spans="1:19" ht="27" customHeight="1" thickBot="1" thickTop="1">
      <c r="A127" s="419"/>
      <c r="B127" s="420"/>
      <c r="C127" s="420"/>
      <c r="D127" s="427"/>
      <c r="E127" s="428"/>
      <c r="F127" s="428"/>
      <c r="G127" s="428"/>
      <c r="H127" s="428"/>
      <c r="I127" s="429"/>
      <c r="J127" s="167" t="s">
        <v>183</v>
      </c>
      <c r="K127" s="225">
        <f>K125+K126</f>
        <v>0</v>
      </c>
      <c r="S127" s="193"/>
    </row>
    <row r="128" ht="27" customHeight="1" thickTop="1">
      <c r="L128" s="170" t="s">
        <v>340</v>
      </c>
    </row>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563" ht="13.5" thickBot="1"/>
    <row r="564" spans="2:3" ht="12.75">
      <c r="B564" s="194" t="s">
        <v>122</v>
      </c>
      <c r="C564" s="195" t="s">
        <v>123</v>
      </c>
    </row>
    <row r="565" spans="2:3" ht="12.75">
      <c r="B565" s="196" t="s">
        <v>1</v>
      </c>
      <c r="C565" s="197" t="s">
        <v>2</v>
      </c>
    </row>
    <row r="566" spans="2:3" ht="12.75">
      <c r="B566" s="196" t="s">
        <v>3</v>
      </c>
      <c r="C566" s="197" t="s">
        <v>124</v>
      </c>
    </row>
    <row r="567" spans="2:3" ht="12.75">
      <c r="B567" s="196" t="s">
        <v>4</v>
      </c>
      <c r="C567" s="197" t="s">
        <v>5</v>
      </c>
    </row>
    <row r="568" spans="2:3" ht="12.75">
      <c r="B568" s="196" t="s">
        <v>6</v>
      </c>
      <c r="C568" s="197" t="s">
        <v>125</v>
      </c>
    </row>
    <row r="569" spans="2:3" ht="12.75">
      <c r="B569" s="196" t="s">
        <v>7</v>
      </c>
      <c r="C569" s="197" t="s">
        <v>8</v>
      </c>
    </row>
    <row r="570" spans="2:3" ht="12.75">
      <c r="B570" s="196" t="s">
        <v>9</v>
      </c>
      <c r="C570" s="197" t="s">
        <v>126</v>
      </c>
    </row>
    <row r="571" spans="2:3" ht="12.75">
      <c r="B571" s="196" t="s">
        <v>10</v>
      </c>
      <c r="C571" s="197" t="s">
        <v>127</v>
      </c>
    </row>
    <row r="572" spans="2:3" ht="12.75">
      <c r="B572" s="196" t="s">
        <v>11</v>
      </c>
      <c r="C572" s="197" t="s">
        <v>128</v>
      </c>
    </row>
    <row r="573" spans="2:3" ht="12.75">
      <c r="B573" s="196" t="s">
        <v>12</v>
      </c>
      <c r="C573" s="197" t="s">
        <v>13</v>
      </c>
    </row>
    <row r="574" spans="2:3" ht="12.75">
      <c r="B574" s="196" t="s">
        <v>14</v>
      </c>
      <c r="C574" s="197" t="s">
        <v>129</v>
      </c>
    </row>
    <row r="575" spans="2:3" ht="12.75">
      <c r="B575" s="196" t="s">
        <v>15</v>
      </c>
      <c r="C575" s="197" t="s">
        <v>130</v>
      </c>
    </row>
    <row r="576" spans="2:3" ht="12.75">
      <c r="B576" s="196" t="s">
        <v>16</v>
      </c>
      <c r="C576" s="197" t="s">
        <v>131</v>
      </c>
    </row>
    <row r="577" spans="2:3" ht="12.75">
      <c r="B577" s="196" t="s">
        <v>17</v>
      </c>
      <c r="C577" s="197" t="s">
        <v>132</v>
      </c>
    </row>
    <row r="578" spans="2:3" ht="12.75">
      <c r="B578" s="196" t="s">
        <v>18</v>
      </c>
      <c r="C578" s="197" t="s">
        <v>133</v>
      </c>
    </row>
    <row r="579" spans="2:3" ht="12.75">
      <c r="B579" s="196" t="s">
        <v>19</v>
      </c>
      <c r="C579" s="197" t="s">
        <v>134</v>
      </c>
    </row>
    <row r="580" spans="2:3" ht="12.75">
      <c r="B580" s="196" t="s">
        <v>20</v>
      </c>
      <c r="C580" s="197" t="s">
        <v>135</v>
      </c>
    </row>
    <row r="581" spans="2:3" ht="12.75">
      <c r="B581" s="196" t="s">
        <v>21</v>
      </c>
      <c r="C581" s="197" t="s">
        <v>136</v>
      </c>
    </row>
    <row r="582" spans="2:3" ht="12.75">
      <c r="B582" s="196" t="s">
        <v>22</v>
      </c>
      <c r="C582" s="197" t="s">
        <v>23</v>
      </c>
    </row>
    <row r="583" spans="2:3" ht="12.75">
      <c r="B583" s="196" t="s">
        <v>24</v>
      </c>
      <c r="C583" s="197" t="s">
        <v>137</v>
      </c>
    </row>
    <row r="584" spans="2:3" ht="12.75">
      <c r="B584" s="196" t="s">
        <v>25</v>
      </c>
      <c r="C584" s="197" t="s">
        <v>138</v>
      </c>
    </row>
    <row r="585" spans="2:3" ht="12.75">
      <c r="B585" s="196" t="s">
        <v>26</v>
      </c>
      <c r="C585" s="197" t="s">
        <v>139</v>
      </c>
    </row>
    <row r="586" spans="2:3" ht="12.75">
      <c r="B586" s="196" t="s">
        <v>27</v>
      </c>
      <c r="C586" s="197" t="s">
        <v>140</v>
      </c>
    </row>
    <row r="587" spans="2:3" ht="12.75">
      <c r="B587" s="196" t="s">
        <v>28</v>
      </c>
      <c r="C587" s="197" t="s">
        <v>141</v>
      </c>
    </row>
    <row r="588" spans="2:3" ht="12.75">
      <c r="B588" s="196" t="s">
        <v>29</v>
      </c>
      <c r="C588" s="197" t="s">
        <v>142</v>
      </c>
    </row>
    <row r="589" spans="2:3" ht="12.75">
      <c r="B589" s="196" t="s">
        <v>30</v>
      </c>
      <c r="C589" s="197" t="s">
        <v>143</v>
      </c>
    </row>
    <row r="590" spans="2:3" ht="12.75">
      <c r="B590" s="196" t="s">
        <v>31</v>
      </c>
      <c r="C590" s="197" t="s">
        <v>32</v>
      </c>
    </row>
    <row r="591" spans="2:3" ht="12.75">
      <c r="B591" s="196" t="s">
        <v>33</v>
      </c>
      <c r="C591" s="197" t="s">
        <v>34</v>
      </c>
    </row>
    <row r="592" spans="2:3" ht="12.75">
      <c r="B592" s="196" t="s">
        <v>35</v>
      </c>
      <c r="C592" s="197" t="s">
        <v>144</v>
      </c>
    </row>
    <row r="593" spans="2:3" ht="12.75">
      <c r="B593" s="196" t="s">
        <v>36</v>
      </c>
      <c r="C593" s="197" t="s">
        <v>145</v>
      </c>
    </row>
    <row r="594" spans="2:3" ht="12.75">
      <c r="B594" s="196" t="s">
        <v>37</v>
      </c>
      <c r="C594" s="197" t="s">
        <v>146</v>
      </c>
    </row>
    <row r="595" spans="2:3" ht="12.75">
      <c r="B595" s="196" t="s">
        <v>38</v>
      </c>
      <c r="C595" s="197" t="s">
        <v>39</v>
      </c>
    </row>
    <row r="596" spans="2:3" ht="12.75">
      <c r="B596" s="196" t="s">
        <v>40</v>
      </c>
      <c r="C596" s="197" t="s">
        <v>41</v>
      </c>
    </row>
    <row r="597" spans="2:3" ht="12.75">
      <c r="B597" s="196" t="s">
        <v>42</v>
      </c>
      <c r="C597" s="197" t="s">
        <v>43</v>
      </c>
    </row>
    <row r="598" spans="2:3" ht="12.75">
      <c r="B598" s="196" t="s">
        <v>44</v>
      </c>
      <c r="C598" s="197" t="s">
        <v>45</v>
      </c>
    </row>
    <row r="599" spans="2:3" ht="12.75">
      <c r="B599" s="196" t="s">
        <v>46</v>
      </c>
      <c r="C599" s="197" t="s">
        <v>147</v>
      </c>
    </row>
    <row r="600" spans="2:3" ht="12.75">
      <c r="B600" s="196" t="s">
        <v>47</v>
      </c>
      <c r="C600" s="197" t="s">
        <v>148</v>
      </c>
    </row>
    <row r="601" spans="2:3" ht="12.75">
      <c r="B601" s="196" t="s">
        <v>48</v>
      </c>
      <c r="C601" s="197" t="s">
        <v>149</v>
      </c>
    </row>
    <row r="602" spans="2:3" ht="12.75">
      <c r="B602" s="180" t="s">
        <v>336</v>
      </c>
      <c r="C602" s="181" t="s">
        <v>49</v>
      </c>
    </row>
    <row r="603" spans="2:3" ht="12.75">
      <c r="B603" s="180" t="s">
        <v>50</v>
      </c>
      <c r="C603" s="181" t="s">
        <v>51</v>
      </c>
    </row>
    <row r="604" spans="2:3" ht="12.75">
      <c r="B604" s="180" t="s">
        <v>52</v>
      </c>
      <c r="C604" s="181" t="s">
        <v>53</v>
      </c>
    </row>
    <row r="605" spans="2:3" ht="12.75">
      <c r="B605" s="180" t="s">
        <v>54</v>
      </c>
      <c r="C605" s="181" t="s">
        <v>55</v>
      </c>
    </row>
    <row r="606" spans="2:3" ht="12.75">
      <c r="B606" s="180" t="s">
        <v>56</v>
      </c>
      <c r="C606" s="181" t="s">
        <v>57</v>
      </c>
    </row>
    <row r="607" spans="2:3" ht="12.75">
      <c r="B607" s="180" t="s">
        <v>58</v>
      </c>
      <c r="C607" s="181" t="s">
        <v>59</v>
      </c>
    </row>
    <row r="608" spans="2:3" ht="12.75">
      <c r="B608" s="180" t="s">
        <v>60</v>
      </c>
      <c r="C608" s="181" t="s">
        <v>61</v>
      </c>
    </row>
    <row r="609" spans="2:3" ht="12.75">
      <c r="B609" s="180" t="s">
        <v>62</v>
      </c>
      <c r="C609" s="181" t="s">
        <v>63</v>
      </c>
    </row>
    <row r="610" spans="2:3" ht="12.75">
      <c r="B610" s="180" t="s">
        <v>64</v>
      </c>
      <c r="C610" s="181" t="s">
        <v>65</v>
      </c>
    </row>
    <row r="611" spans="2:3" ht="12.75">
      <c r="B611" s="180" t="s">
        <v>66</v>
      </c>
      <c r="C611" s="181" t="s">
        <v>67</v>
      </c>
    </row>
    <row r="612" spans="2:3" ht="12.75">
      <c r="B612" s="180" t="s">
        <v>68</v>
      </c>
      <c r="C612" s="181" t="s">
        <v>69</v>
      </c>
    </row>
    <row r="613" spans="2:3" ht="12.75">
      <c r="B613" s="180" t="s">
        <v>70</v>
      </c>
      <c r="C613" s="181" t="s">
        <v>71</v>
      </c>
    </row>
    <row r="614" spans="2:3" ht="12.75">
      <c r="B614" s="180" t="s">
        <v>72</v>
      </c>
      <c r="C614" s="181" t="s">
        <v>73</v>
      </c>
    </row>
    <row r="615" spans="2:3" ht="12.75">
      <c r="B615" s="180" t="s">
        <v>74</v>
      </c>
      <c r="C615" s="181" t="s">
        <v>75</v>
      </c>
    </row>
    <row r="616" spans="2:3" ht="12.75">
      <c r="B616" s="180" t="s">
        <v>76</v>
      </c>
      <c r="C616" s="181" t="s">
        <v>77</v>
      </c>
    </row>
    <row r="617" spans="2:3" ht="13.5" thickBot="1">
      <c r="B617" s="180" t="s">
        <v>78</v>
      </c>
      <c r="C617" s="181" t="s">
        <v>79</v>
      </c>
    </row>
    <row r="618" spans="2:3" ht="12.75">
      <c r="B618" s="198" t="s">
        <v>78</v>
      </c>
      <c r="C618" s="199" t="s">
        <v>80</v>
      </c>
    </row>
    <row r="619" spans="2:3" ht="12.75">
      <c r="B619" s="180" t="s">
        <v>81</v>
      </c>
      <c r="C619" s="181" t="s">
        <v>82</v>
      </c>
    </row>
    <row r="620" spans="2:3" ht="12.75">
      <c r="B620" s="180" t="s">
        <v>83</v>
      </c>
      <c r="C620" s="181" t="s">
        <v>84</v>
      </c>
    </row>
    <row r="621" spans="2:3" ht="12.75">
      <c r="B621" s="180" t="s">
        <v>85</v>
      </c>
      <c r="C621" s="181" t="s">
        <v>86</v>
      </c>
    </row>
    <row r="622" spans="2:3" ht="12.75">
      <c r="B622" s="180" t="s">
        <v>87</v>
      </c>
      <c r="C622" s="181" t="s">
        <v>88</v>
      </c>
    </row>
    <row r="623" spans="2:3" ht="12.75">
      <c r="B623" s="180" t="s">
        <v>89</v>
      </c>
      <c r="C623" s="181" t="s">
        <v>90</v>
      </c>
    </row>
    <row r="624" spans="2:3" ht="12.75">
      <c r="B624" s="180" t="s">
        <v>91</v>
      </c>
      <c r="C624" s="181" t="s">
        <v>92</v>
      </c>
    </row>
    <row r="625" spans="2:3" ht="12.75">
      <c r="B625" s="180" t="s">
        <v>93</v>
      </c>
      <c r="C625" s="181" t="s">
        <v>94</v>
      </c>
    </row>
    <row r="626" spans="2:3" ht="12.75">
      <c r="B626" s="196" t="s">
        <v>95</v>
      </c>
      <c r="C626" s="197" t="s">
        <v>96</v>
      </c>
    </row>
    <row r="627" spans="2:3" ht="12.75">
      <c r="B627" s="196" t="s">
        <v>97</v>
      </c>
      <c r="C627" s="197" t="s">
        <v>150</v>
      </c>
    </row>
    <row r="628" spans="2:3" ht="12.75">
      <c r="B628" s="196" t="s">
        <v>98</v>
      </c>
      <c r="C628" s="197" t="s">
        <v>151</v>
      </c>
    </row>
    <row r="629" spans="2:3" ht="12.75">
      <c r="B629" s="196" t="s">
        <v>99</v>
      </c>
      <c r="C629" s="197" t="s">
        <v>152</v>
      </c>
    </row>
    <row r="630" spans="2:3" ht="12.75">
      <c r="B630" s="196" t="s">
        <v>100</v>
      </c>
      <c r="C630" s="197" t="s">
        <v>153</v>
      </c>
    </row>
    <row r="631" spans="2:3" ht="12.75">
      <c r="B631" s="196" t="s">
        <v>101</v>
      </c>
      <c r="C631" s="197" t="s">
        <v>102</v>
      </c>
    </row>
    <row r="632" spans="2:3" ht="12.75">
      <c r="B632" s="196" t="s">
        <v>103</v>
      </c>
      <c r="C632" s="197" t="s">
        <v>154</v>
      </c>
    </row>
    <row r="633" spans="2:3" ht="12.75">
      <c r="B633" s="196" t="s">
        <v>104</v>
      </c>
      <c r="C633" s="197" t="s">
        <v>155</v>
      </c>
    </row>
    <row r="634" spans="2:3" ht="12.75">
      <c r="B634" s="196" t="s">
        <v>105</v>
      </c>
      <c r="C634" s="197" t="s">
        <v>156</v>
      </c>
    </row>
    <row r="635" spans="2:3" ht="12.75">
      <c r="B635" s="196" t="s">
        <v>106</v>
      </c>
      <c r="C635" s="197" t="s">
        <v>157</v>
      </c>
    </row>
    <row r="636" spans="2:3" ht="12.75">
      <c r="B636" s="196" t="s">
        <v>107</v>
      </c>
      <c r="C636" s="197" t="s">
        <v>108</v>
      </c>
    </row>
    <row r="637" spans="2:3" ht="12.75">
      <c r="B637" s="196" t="s">
        <v>109</v>
      </c>
      <c r="C637" s="197" t="s">
        <v>158</v>
      </c>
    </row>
    <row r="638" spans="2:3" ht="12.75">
      <c r="B638" s="196" t="s">
        <v>110</v>
      </c>
      <c r="C638" s="197" t="s">
        <v>159</v>
      </c>
    </row>
    <row r="639" spans="2:3" ht="12.75">
      <c r="B639" s="196" t="s">
        <v>111</v>
      </c>
      <c r="C639" s="197" t="s">
        <v>160</v>
      </c>
    </row>
    <row r="640" spans="2:3" ht="12.75">
      <c r="B640" s="196" t="s">
        <v>112</v>
      </c>
      <c r="C640" s="197" t="s">
        <v>113</v>
      </c>
    </row>
    <row r="641" spans="2:3" ht="12.75">
      <c r="B641" s="196" t="s">
        <v>114</v>
      </c>
      <c r="C641" s="197" t="s">
        <v>161</v>
      </c>
    </row>
    <row r="642" spans="2:3" ht="12.75">
      <c r="B642" s="200" t="s">
        <v>115</v>
      </c>
      <c r="C642" s="201" t="s">
        <v>162</v>
      </c>
    </row>
  </sheetData>
  <sheetProtection formatCells="0"/>
  <mergeCells count="143">
    <mergeCell ref="D40:F40"/>
    <mergeCell ref="D115:F115"/>
    <mergeCell ref="D116:F116"/>
    <mergeCell ref="D111:F111"/>
    <mergeCell ref="D112:F112"/>
    <mergeCell ref="D113:F113"/>
    <mergeCell ref="D114:F114"/>
    <mergeCell ref="D43:F43"/>
    <mergeCell ref="D44:F44"/>
    <mergeCell ref="D57:F57"/>
    <mergeCell ref="D119:F119"/>
    <mergeCell ref="D32:F32"/>
    <mergeCell ref="D33:F33"/>
    <mergeCell ref="D34:F34"/>
    <mergeCell ref="D106:F106"/>
    <mergeCell ref="D35:F35"/>
    <mergeCell ref="D36:F36"/>
    <mergeCell ref="D37:F37"/>
    <mergeCell ref="D41:F41"/>
    <mergeCell ref="D42:F42"/>
    <mergeCell ref="J14:K15"/>
    <mergeCell ref="K5:L5"/>
    <mergeCell ref="I14:I15"/>
    <mergeCell ref="G12:H12"/>
    <mergeCell ref="I6:I7"/>
    <mergeCell ref="I8:I9"/>
    <mergeCell ref="I10:I11"/>
    <mergeCell ref="I12:I13"/>
    <mergeCell ref="J6:L7"/>
    <mergeCell ref="J10:K11"/>
    <mergeCell ref="G10:H10"/>
    <mergeCell ref="G11:H11"/>
    <mergeCell ref="A8:C9"/>
    <mergeCell ref="J12:K13"/>
    <mergeCell ref="G17:H17"/>
    <mergeCell ref="A10:C11"/>
    <mergeCell ref="A12:C13"/>
    <mergeCell ref="A14:C15"/>
    <mergeCell ref="A16:C17"/>
    <mergeCell ref="G13:H13"/>
    <mergeCell ref="G14:H14"/>
    <mergeCell ref="G15:H15"/>
    <mergeCell ref="G16:H16"/>
    <mergeCell ref="D12:F13"/>
    <mergeCell ref="D14:F15"/>
    <mergeCell ref="D16:F17"/>
    <mergeCell ref="F3:H3"/>
    <mergeCell ref="A3:D4"/>
    <mergeCell ref="D5:G5"/>
    <mergeCell ref="D6:G7"/>
    <mergeCell ref="A6:C7"/>
    <mergeCell ref="A5:C5"/>
    <mergeCell ref="D20:F20"/>
    <mergeCell ref="D21:F21"/>
    <mergeCell ref="D22:F22"/>
    <mergeCell ref="D23:F23"/>
    <mergeCell ref="D10:F11"/>
    <mergeCell ref="D19:F19"/>
    <mergeCell ref="D24:F24"/>
    <mergeCell ref="D25:F25"/>
    <mergeCell ref="D26:F26"/>
    <mergeCell ref="D31:F31"/>
    <mergeCell ref="D27:F27"/>
    <mergeCell ref="D28:F28"/>
    <mergeCell ref="D29:F29"/>
    <mergeCell ref="D30:F30"/>
    <mergeCell ref="D38:F38"/>
    <mergeCell ref="D49:F49"/>
    <mergeCell ref="D50:F50"/>
    <mergeCell ref="D51:F51"/>
    <mergeCell ref="D52:F52"/>
    <mergeCell ref="D45:F45"/>
    <mergeCell ref="D46:F46"/>
    <mergeCell ref="D47:F47"/>
    <mergeCell ref="D48:F48"/>
    <mergeCell ref="D39:F39"/>
    <mergeCell ref="D58:F58"/>
    <mergeCell ref="D59:F59"/>
    <mergeCell ref="D60:F60"/>
    <mergeCell ref="D53:F53"/>
    <mergeCell ref="D54:F54"/>
    <mergeCell ref="D55:F55"/>
    <mergeCell ref="D56:F56"/>
    <mergeCell ref="D65:F65"/>
    <mergeCell ref="D66:F66"/>
    <mergeCell ref="D67:F67"/>
    <mergeCell ref="D68:F68"/>
    <mergeCell ref="D61:F61"/>
    <mergeCell ref="D62:F62"/>
    <mergeCell ref="D63:F63"/>
    <mergeCell ref="D64:F64"/>
    <mergeCell ref="D73:F73"/>
    <mergeCell ref="D74:F74"/>
    <mergeCell ref="D75:F75"/>
    <mergeCell ref="D76:F76"/>
    <mergeCell ref="D69:F69"/>
    <mergeCell ref="D70:F70"/>
    <mergeCell ref="D71:F71"/>
    <mergeCell ref="D72:F72"/>
    <mergeCell ref="D81:F81"/>
    <mergeCell ref="D82:F82"/>
    <mergeCell ref="D83:F83"/>
    <mergeCell ref="D84:F84"/>
    <mergeCell ref="D77:F77"/>
    <mergeCell ref="D78:F78"/>
    <mergeCell ref="D79:F79"/>
    <mergeCell ref="D80:F80"/>
    <mergeCell ref="D89:F89"/>
    <mergeCell ref="D90:F90"/>
    <mergeCell ref="D91:F91"/>
    <mergeCell ref="D92:F92"/>
    <mergeCell ref="D85:F85"/>
    <mergeCell ref="D86:F86"/>
    <mergeCell ref="D87:F87"/>
    <mergeCell ref="D88:F88"/>
    <mergeCell ref="D97:F97"/>
    <mergeCell ref="D98:F98"/>
    <mergeCell ref="D99:F99"/>
    <mergeCell ref="D100:F100"/>
    <mergeCell ref="D93:F93"/>
    <mergeCell ref="D94:F94"/>
    <mergeCell ref="D95:F95"/>
    <mergeCell ref="D96:F96"/>
    <mergeCell ref="D101:F101"/>
    <mergeCell ref="D102:F102"/>
    <mergeCell ref="D103:F103"/>
    <mergeCell ref="D104:F104"/>
    <mergeCell ref="A125:C127"/>
    <mergeCell ref="D125:I125"/>
    <mergeCell ref="D126:I126"/>
    <mergeCell ref="D127:I127"/>
    <mergeCell ref="D117:F117"/>
    <mergeCell ref="D118:F118"/>
    <mergeCell ref="D124:F124"/>
    <mergeCell ref="D120:F120"/>
    <mergeCell ref="D121:F121"/>
    <mergeCell ref="D122:F122"/>
    <mergeCell ref="D123:F123"/>
    <mergeCell ref="D105:F105"/>
    <mergeCell ref="D109:F109"/>
    <mergeCell ref="D110:F110"/>
    <mergeCell ref="D107:F107"/>
    <mergeCell ref="D108:F108"/>
  </mergeCells>
  <dataValidations count="6">
    <dataValidation allowBlank="1" showInputMessage="1" showErrorMessage="1" imeMode="off" sqref="A20:C124 K125:K127 J9 A6:C7 J5 J17:K17"/>
    <dataValidation allowBlank="1" showInputMessage="1" showErrorMessage="1" imeMode="hiragana" sqref="J10 J14 J12 J6 D20:G124"/>
    <dataValidation type="list" allowBlank="1" showInputMessage="1" imeMode="hiragana" sqref="I20:I124">
      <formula1>$S$4:$S$95</formula1>
    </dataValidation>
    <dataValidation type="list" allowBlank="1" showInputMessage="1" showErrorMessage="1" sqref="C2">
      <formula1>"5%,8%,10%"</formula1>
    </dataValidation>
    <dataValidation type="custom" allowBlank="1" showErrorMessage="1" errorTitle="小数点" error="小数点第３位迄の入力(第４位切り捨て)" imeMode="off" sqref="H20:H124">
      <formula1>H20*1000=INT(H20*1000)</formula1>
    </dataValidation>
    <dataValidation type="custom" allowBlank="1" showErrorMessage="1" errorTitle="小数点" error="小数点第２位迄入力(第３位切り捨て)" imeMode="off" sqref="J20:J124">
      <formula1>J20*100=INT(J20*100)</formula1>
    </dataValidation>
  </dataValidations>
  <printOptions horizontalCentered="1" verticalCentered="1"/>
  <pageMargins left="0.56" right="0.2362204724409449" top="0.7086614173228347" bottom="0.1968503937007874" header="0.3937007874015748" footer="0.1968503937007874"/>
  <pageSetup horizontalDpi="600" verticalDpi="600" orientation="landscape" paperSize="9" scale="74" r:id="rId2"/>
  <headerFooter alignWithMargins="0">
    <oddHeader xml:space="preserve">&amp;R&amp;P </oddHeader>
  </headerFooter>
  <rowBreaks count="4" manualBreakCount="4">
    <brk id="34" max="255" man="1"/>
    <brk id="58" max="255" man="1"/>
    <brk id="81" max="255" man="1"/>
    <brk id="10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オリエンタル白石株式会社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夕子</dc:creator>
  <cp:keywords/>
  <dc:description/>
  <cp:lastModifiedBy>佐藤 七奈</cp:lastModifiedBy>
  <cp:lastPrinted>2023-10-17T22:18:38Z</cp:lastPrinted>
  <dcterms:created xsi:type="dcterms:W3CDTF">2002-04-30T04:58:00Z</dcterms:created>
  <dcterms:modified xsi:type="dcterms:W3CDTF">2023-10-18T23:31:54Z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